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192.168.1.107\jlma2\share\特別共有\●特別事業部　(共通事項)\●規約・規則・規定関係(申請書・試験成績書)\住宅用非常灯及び屋外用非常灯\30_試験成績書\"/>
    </mc:Choice>
  </mc:AlternateContent>
  <xr:revisionPtr revIDLastSave="0" documentId="13_ncr:1_{422BF855-578C-47B9-B839-683AAF5B9563}" xr6:coauthVersionLast="44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成績書（屋外用非常灯）" sheetId="3" r:id="rId1"/>
  </sheets>
  <definedNames>
    <definedName name="_xlnm.Print_Area" localSheetId="0">'成績書（屋外用非常灯）'!$B$2:$R$62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0" i="3" l="1"/>
  <c r="J38" i="3" s="1"/>
  <c r="I20" i="3"/>
  <c r="I18" i="3"/>
</calcChain>
</file>

<file path=xl/sharedStrings.xml><?xml version="1.0" encoding="utf-8"?>
<sst xmlns="http://schemas.openxmlformats.org/spreadsheetml/2006/main" count="156" uniqueCount="118">
  <si>
    <t>表示</t>
    <rPh sb="0" eb="2">
      <t>ヒョウジ</t>
    </rPh>
    <phoneticPr fontId="1"/>
  </si>
  <si>
    <t>試験項目</t>
    <rPh sb="0" eb="2">
      <t>シケン</t>
    </rPh>
    <rPh sb="2" eb="4">
      <t>コウモク</t>
    </rPh>
    <phoneticPr fontId="1"/>
  </si>
  <si>
    <t>基準値・条件その他</t>
    <rPh sb="0" eb="3">
      <t>キジュンチ</t>
    </rPh>
    <rPh sb="4" eb="6">
      <t>ジョウケン</t>
    </rPh>
    <rPh sb="8" eb="9">
      <t>タ</t>
    </rPh>
    <phoneticPr fontId="1"/>
  </si>
  <si>
    <t>適用</t>
    <rPh sb="0" eb="2">
      <t>テキヨウ</t>
    </rPh>
    <phoneticPr fontId="1"/>
  </si>
  <si>
    <t>試験結果</t>
    <rPh sb="0" eb="4">
      <t>シケンケッカ</t>
    </rPh>
    <phoneticPr fontId="1"/>
  </si>
  <si>
    <t>判定</t>
    <rPh sb="0" eb="2">
      <t>ハンテイ</t>
    </rPh>
    <phoneticPr fontId="1"/>
  </si>
  <si>
    <t>備考</t>
    <rPh sb="0" eb="2">
      <t>ビコウ</t>
    </rPh>
    <phoneticPr fontId="1"/>
  </si>
  <si>
    <t>入力</t>
    <rPh sb="0" eb="2">
      <t>ニュウリョク</t>
    </rPh>
    <phoneticPr fontId="1"/>
  </si>
  <si>
    <t>絶縁抵抗</t>
    <rPh sb="0" eb="2">
      <t>ゼツエン</t>
    </rPh>
    <rPh sb="2" eb="4">
      <t>テイコウ</t>
    </rPh>
    <phoneticPr fontId="1"/>
  </si>
  <si>
    <t>耐電圧</t>
    <rPh sb="0" eb="1">
      <t>タイ</t>
    </rPh>
    <rPh sb="1" eb="3">
      <t>デンアツ</t>
    </rPh>
    <phoneticPr fontId="1"/>
  </si>
  <si>
    <t>充電電流</t>
    <rPh sb="0" eb="2">
      <t>ジュウデン</t>
    </rPh>
    <rPh sb="2" eb="4">
      <t>デンリュウ</t>
    </rPh>
    <phoneticPr fontId="1"/>
  </si>
  <si>
    <t>(3) 熱的特性</t>
    <rPh sb="4" eb="6">
      <t>ネツテキ</t>
    </rPh>
    <rPh sb="6" eb="8">
      <t>トクセイ</t>
    </rPh>
    <phoneticPr fontId="1"/>
  </si>
  <si>
    <t>温度(非常点灯時)</t>
    <phoneticPr fontId="1"/>
  </si>
  <si>
    <t>耐衝撃</t>
    <rPh sb="1" eb="3">
      <t>ショウゲキ</t>
    </rPh>
    <phoneticPr fontId="1"/>
  </si>
  <si>
    <t>散水試験</t>
    <rPh sb="0" eb="2">
      <t>サンスイ</t>
    </rPh>
    <rPh sb="2" eb="4">
      <t>シケン</t>
    </rPh>
    <phoneticPr fontId="1"/>
  </si>
  <si>
    <t>保護構造</t>
    <rPh sb="0" eb="2">
      <t>ホゴ</t>
    </rPh>
    <rPh sb="2" eb="4">
      <t>コウゾウ</t>
    </rPh>
    <phoneticPr fontId="1"/>
  </si>
  <si>
    <t>製造区分：</t>
    <rPh sb="0" eb="1">
      <t>セイ</t>
    </rPh>
    <rPh sb="1" eb="2">
      <t>ゾウ</t>
    </rPh>
    <rPh sb="2" eb="4">
      <t>クブン</t>
    </rPh>
    <phoneticPr fontId="1"/>
  </si>
  <si>
    <t>型　　　式：</t>
    <rPh sb="0" eb="1">
      <t>カタ</t>
    </rPh>
    <rPh sb="4" eb="5">
      <t>シキ</t>
    </rPh>
    <phoneticPr fontId="1"/>
  </si>
  <si>
    <t>蓄電池：　【４４】</t>
    <rPh sb="0" eb="3">
      <t>チクデンチ</t>
    </rPh>
    <phoneticPr fontId="1"/>
  </si>
  <si>
    <t>放電基準電圧 ＊</t>
    <rPh sb="0" eb="2">
      <t>ホウデン</t>
    </rPh>
    <rPh sb="2" eb="4">
      <t>キジュン</t>
    </rPh>
    <rPh sb="4" eb="6">
      <t>デンアツ</t>
    </rPh>
    <phoneticPr fontId="1"/>
  </si>
  <si>
    <t>耐湿性 ＊</t>
    <rPh sb="0" eb="1">
      <t>タイ</t>
    </rPh>
    <rPh sb="1" eb="3">
      <t>シッセイ</t>
    </rPh>
    <phoneticPr fontId="1"/>
  </si>
  <si>
    <t>照度 ＊</t>
    <phoneticPr fontId="1"/>
  </si>
  <si>
    <t>試験成績書No.：</t>
    <rPh sb="0" eb="2">
      <t>シケン</t>
    </rPh>
    <rPh sb="2" eb="4">
      <t>セイセキ</t>
    </rPh>
    <rPh sb="4" eb="5">
      <t>ショ</t>
    </rPh>
    <phoneticPr fontId="1"/>
  </si>
  <si>
    <t>電　圧：</t>
    <rPh sb="0" eb="1">
      <t>デン</t>
    </rPh>
    <rPh sb="2" eb="3">
      <t>アツ</t>
    </rPh>
    <phoneticPr fontId="1"/>
  </si>
  <si>
    <t>電力：</t>
    <rPh sb="0" eb="2">
      <t>デンリョク</t>
    </rPh>
    <phoneticPr fontId="1"/>
  </si>
  <si>
    <t>電流：</t>
    <rPh sb="0" eb="2">
      <t>デンリュウ</t>
    </rPh>
    <phoneticPr fontId="1"/>
  </si>
  <si>
    <t>冷間：</t>
    <phoneticPr fontId="1"/>
  </si>
  <si>
    <t>V以上</t>
    <phoneticPr fontId="1"/>
  </si>
  <si>
    <t>℃</t>
    <phoneticPr fontId="1"/>
  </si>
  <si>
    <t>K 以下</t>
    <rPh sb="2" eb="4">
      <t>イカ</t>
    </rPh>
    <phoneticPr fontId="1"/>
  </si>
  <si>
    <t>mA以下</t>
    <rPh sb="2" eb="4">
      <t>イカ</t>
    </rPh>
    <phoneticPr fontId="1"/>
  </si>
  <si>
    <t>熱間：</t>
    <phoneticPr fontId="1"/>
  </si>
  <si>
    <t>切替動作（降電圧）</t>
    <rPh sb="0" eb="2">
      <t>キリカエ</t>
    </rPh>
    <rPh sb="2" eb="4">
      <t>ドウサ</t>
    </rPh>
    <rPh sb="5" eb="6">
      <t>オ</t>
    </rPh>
    <rPh sb="6" eb="8">
      <t>デンアツ</t>
    </rPh>
    <phoneticPr fontId="1"/>
  </si>
  <si>
    <t>(2) 電気的
　　 特性</t>
    <rPh sb="4" eb="7">
      <t>デンキテキ</t>
    </rPh>
    <phoneticPr fontId="1"/>
  </si>
  <si>
    <t>試験前</t>
    <phoneticPr fontId="1"/>
  </si>
  <si>
    <t>試験後</t>
    <phoneticPr fontId="1"/>
  </si>
  <si>
    <t>試験実施日：</t>
    <rPh sb="0" eb="2">
      <t>シケン</t>
    </rPh>
    <rPh sb="2" eb="5">
      <t>ジッシビ</t>
    </rPh>
    <phoneticPr fontId="1"/>
  </si>
  <si>
    <t>製造事業者：</t>
    <rPh sb="0" eb="1">
      <t>セイ</t>
    </rPh>
    <rPh sb="1" eb="2">
      <t>ゾウ</t>
    </rPh>
    <rPh sb="2" eb="3">
      <t>ジ</t>
    </rPh>
    <rPh sb="3" eb="5">
      <t>ギョウシャ</t>
    </rPh>
    <phoneticPr fontId="1"/>
  </si>
  <si>
    <t>試験責任者：</t>
    <rPh sb="0" eb="2">
      <t>シケン</t>
    </rPh>
    <rPh sb="2" eb="5">
      <t>セキニンシャ</t>
    </rPh>
    <phoneticPr fontId="1"/>
  </si>
  <si>
    <t>型　　　番：</t>
    <rPh sb="0" eb="1">
      <t>カタ</t>
    </rPh>
    <rPh sb="4" eb="5">
      <t>バン</t>
    </rPh>
    <phoneticPr fontId="1"/>
  </si>
  <si>
    <t>W</t>
    <phoneticPr fontId="1"/>
  </si>
  <si>
    <t>％</t>
    <phoneticPr fontId="1"/>
  </si>
  <si>
    <t>秒</t>
    <rPh sb="0" eb="1">
      <t>ビョウ</t>
    </rPh>
    <phoneticPr fontId="1"/>
  </si>
  <si>
    <t>mA</t>
    <phoneticPr fontId="1"/>
  </si>
  <si>
    <t>V</t>
    <phoneticPr fontId="1"/>
  </si>
  <si>
    <t>K</t>
    <phoneticPr fontId="1"/>
  </si>
  <si>
    <t>V　1分間</t>
    <rPh sb="3" eb="5">
      <t>フンカン</t>
    </rPh>
    <phoneticPr fontId="1"/>
  </si>
  <si>
    <t>IP</t>
    <phoneticPr fontId="1"/>
  </si>
  <si>
    <t>時間</t>
    <rPh sb="0" eb="2">
      <t>ジカン</t>
    </rPh>
    <phoneticPr fontId="1"/>
  </si>
  <si>
    <t xml:space="preserve"> 炎、溶融がないこと</t>
    <phoneticPr fontId="1"/>
  </si>
  <si>
    <t xml:space="preserve"> 異常なきこと</t>
    <rPh sb="1" eb="3">
      <t>イジョウ</t>
    </rPh>
    <phoneticPr fontId="1"/>
  </si>
  <si>
    <t xml:space="preserve"> 絶縁抵抗：</t>
    <phoneticPr fontId="1"/>
  </si>
  <si>
    <t xml:space="preserve"> 耐電圧：</t>
    <phoneticPr fontId="1"/>
  </si>
  <si>
    <t xml:space="preserve"> 充電部付近の浸水</t>
    <phoneticPr fontId="1"/>
  </si>
  <si>
    <t xml:space="preserve"> 滞水</t>
    <phoneticPr fontId="1"/>
  </si>
  <si>
    <t xml:space="preserve"> 防水保護の種類</t>
    <phoneticPr fontId="1"/>
  </si>
  <si>
    <t xml:space="preserve"> 水抜き穴など（部品防水）</t>
    <phoneticPr fontId="1"/>
  </si>
  <si>
    <t xml:space="preserve"> 起動確認（48時間以上連続充電時）</t>
    <rPh sb="8" eb="10">
      <t>ジカン</t>
    </rPh>
    <phoneticPr fontId="1"/>
  </si>
  <si>
    <t xml:space="preserve"> 点検動作（正常電池）</t>
    <phoneticPr fontId="1"/>
  </si>
  <si>
    <t>注※1：仕様書等を添付</t>
    <rPh sb="0" eb="1">
      <t>チュウ</t>
    </rPh>
    <rPh sb="4" eb="7">
      <t>シヨウショ</t>
    </rPh>
    <rPh sb="7" eb="8">
      <t>トウ</t>
    </rPh>
    <rPh sb="9" eb="11">
      <t>テンプ</t>
    </rPh>
    <phoneticPr fontId="1"/>
  </si>
  <si>
    <t>光　源：</t>
    <rPh sb="0" eb="1">
      <t>ミツ</t>
    </rPh>
    <rPh sb="2" eb="3">
      <t>ミナモト</t>
    </rPh>
    <phoneticPr fontId="1"/>
  </si>
  <si>
    <t>30 MΩ以上</t>
    <phoneticPr fontId="1"/>
  </si>
  <si>
    <t>MΩ</t>
    <phoneticPr fontId="1"/>
  </si>
  <si>
    <t>接触電流</t>
    <rPh sb="0" eb="2">
      <t>セッショク</t>
    </rPh>
    <rPh sb="2" eb="4">
      <t>デンリュウ</t>
    </rPh>
    <phoneticPr fontId="1"/>
  </si>
  <si>
    <t>保護導体電流</t>
    <rPh sb="0" eb="2">
      <t>ホゴ</t>
    </rPh>
    <rPh sb="2" eb="4">
      <t>ドウタイ</t>
    </rPh>
    <rPh sb="4" eb="6">
      <t>デンリュウ</t>
    </rPh>
    <phoneticPr fontId="1"/>
  </si>
  <si>
    <t>0.7 mA以下</t>
    <phoneticPr fontId="1"/>
  </si>
  <si>
    <t>電解コンデンサの温度限度</t>
    <rPh sb="0" eb="2">
      <t>デンカイ</t>
    </rPh>
    <rPh sb="8" eb="10">
      <t>オンド</t>
    </rPh>
    <rPh sb="10" eb="12">
      <t>ゲンド</t>
    </rPh>
    <phoneticPr fontId="1"/>
  </si>
  <si>
    <t>℃　　（ただし，仕様書記載の最高使用温度を超えない。）</t>
    <rPh sb="8" eb="11">
      <t>シヨウショ</t>
    </rPh>
    <rPh sb="11" eb="13">
      <t>キサイ</t>
    </rPh>
    <rPh sb="14" eb="16">
      <t>サイコウ</t>
    </rPh>
    <rPh sb="16" eb="18">
      <t>シヨウ</t>
    </rPh>
    <rPh sb="18" eb="20">
      <t>オンド</t>
    </rPh>
    <rPh sb="21" eb="22">
      <t>コ</t>
    </rPh>
    <phoneticPr fontId="1"/>
  </si>
  <si>
    <t>定格（</t>
    <rPh sb="0" eb="2">
      <t>テイカク</t>
    </rPh>
    <phoneticPr fontId="1"/>
  </si>
  <si>
    <t>）W</t>
    <phoneticPr fontId="1"/>
  </si>
  <si>
    <t>構造</t>
    <rPh sb="0" eb="2">
      <t>コウゾウ</t>
    </rPh>
    <phoneticPr fontId="1"/>
  </si>
  <si>
    <t>(4) 機械的強度</t>
    <rPh sb="4" eb="7">
      <t>キカイテキ</t>
    </rPh>
    <rPh sb="7" eb="9">
      <t>キョウド</t>
    </rPh>
    <phoneticPr fontId="1"/>
  </si>
  <si>
    <t>(5) 水・湿気</t>
    <rPh sb="4" eb="5">
      <t>ミズ</t>
    </rPh>
    <rPh sb="6" eb="8">
      <t>シッケ</t>
    </rPh>
    <phoneticPr fontId="1"/>
  </si>
  <si>
    <t>(6) 防水性能</t>
    <rPh sb="4" eb="6">
      <t>ボウスイ</t>
    </rPh>
    <rPh sb="6" eb="8">
      <t>セイノウ</t>
    </rPh>
    <phoneticPr fontId="1"/>
  </si>
  <si>
    <t>(7) 光学特性</t>
    <rPh sb="4" eb="6">
      <t>コウガク</t>
    </rPh>
    <rPh sb="6" eb="8">
      <t>トクセイ</t>
    </rPh>
    <phoneticPr fontId="1"/>
  </si>
  <si>
    <t>(8) 自動点検
　 　機能</t>
    <rPh sb="4" eb="6">
      <t>ジドウ</t>
    </rPh>
    <phoneticPr fontId="1"/>
  </si>
  <si>
    <t>光学特性は、配光データ及び設置間隔表を添付。</t>
    <phoneticPr fontId="1"/>
  </si>
  <si>
    <t>プルダウンリストから選択</t>
    <rPh sb="10" eb="12">
      <t>センタク</t>
    </rPh>
    <phoneticPr fontId="1"/>
  </si>
  <si>
    <t>プルダウンリストから選択，又は自由入力可</t>
    <rPh sb="10" eb="12">
      <t>センタク</t>
    </rPh>
    <rPh sb="13" eb="14">
      <t>マタ</t>
    </rPh>
    <rPh sb="15" eb="17">
      <t>ジユウ</t>
    </rPh>
    <rPh sb="17" eb="19">
      <t>ニュウリョク</t>
    </rPh>
    <rPh sb="19" eb="20">
      <t>カ</t>
    </rPh>
    <phoneticPr fontId="1"/>
  </si>
  <si>
    <t>手入力</t>
    <rPh sb="0" eb="1">
      <t>テ</t>
    </rPh>
    <rPh sb="1" eb="3">
      <t>ニュウリョク</t>
    </rPh>
    <phoneticPr fontId="1"/>
  </si>
  <si>
    <t xml:space="preserve"> 絶縁抵抗：30 MΩ以上</t>
    <phoneticPr fontId="1"/>
  </si>
  <si>
    <t>切替動作（電源遮断）</t>
    <rPh sb="0" eb="2">
      <t>キリカエ</t>
    </rPh>
    <rPh sb="2" eb="4">
      <t>ドウサ</t>
    </rPh>
    <rPh sb="5" eb="7">
      <t>デンゲン</t>
    </rPh>
    <rPh sb="7" eb="9">
      <t>シャダン</t>
    </rPh>
    <phoneticPr fontId="1"/>
  </si>
  <si>
    <r>
      <t>設計寿命(</t>
    </r>
    <r>
      <rPr>
        <i/>
        <sz val="8"/>
        <rFont val="ＭＳ Ｐ明朝"/>
        <family val="1"/>
        <charset val="128"/>
      </rPr>
      <t>L</t>
    </r>
    <r>
      <rPr>
        <sz val="8"/>
        <rFont val="ＭＳ Ｐ明朝"/>
        <family val="1"/>
        <charset val="128"/>
      </rPr>
      <t>)：</t>
    </r>
    <phoneticPr fontId="1"/>
  </si>
  <si>
    <r>
      <t>仕様書記載の最高使用温度(</t>
    </r>
    <r>
      <rPr>
        <i/>
        <sz val="8"/>
        <rFont val="ＭＳ Ｐ明朝"/>
        <family val="1"/>
        <charset val="128"/>
      </rPr>
      <t>T</t>
    </r>
    <r>
      <rPr>
        <sz val="8"/>
        <rFont val="ＭＳ Ｐ明朝"/>
        <family val="1"/>
        <charset val="128"/>
      </rPr>
      <t>)：</t>
    </r>
    <phoneticPr fontId="1"/>
  </si>
  <si>
    <r>
      <t>仕様書記載の最高使用温度での寿命(</t>
    </r>
    <r>
      <rPr>
        <i/>
        <sz val="8"/>
        <rFont val="ＭＳ Ｐ明朝"/>
        <family val="1"/>
        <charset val="128"/>
      </rPr>
      <t>L</t>
    </r>
    <r>
      <rPr>
        <vertAlign val="subscript"/>
        <sz val="8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)：</t>
    </r>
    <phoneticPr fontId="1"/>
  </si>
  <si>
    <r>
      <rPr>
        <i/>
        <sz val="8"/>
        <rFont val="ＭＳ Ｐ明朝"/>
        <family val="1"/>
        <charset val="128"/>
      </rPr>
      <t>T</t>
    </r>
    <r>
      <rPr>
        <vertAlign val="subscript"/>
        <sz val="8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=</t>
    </r>
    <phoneticPr fontId="1"/>
  </si>
  <si>
    <t>感電に対する保護</t>
    <phoneticPr fontId="1"/>
  </si>
  <si>
    <t xml:space="preserve"> 3秒以内</t>
    <rPh sb="2" eb="3">
      <t>ビョウ</t>
    </rPh>
    <rPh sb="3" eb="5">
      <t>イナイ</t>
    </rPh>
    <phoneticPr fontId="1"/>
  </si>
  <si>
    <t>＊印の項目（放電基準電圧，温度（通常動作），温度（異常動作），耐湿性，照度）については、試験データを添付。</t>
    <rPh sb="6" eb="8">
      <t>ホウデン</t>
    </rPh>
    <rPh sb="8" eb="10">
      <t>キジュン</t>
    </rPh>
    <rPh sb="10" eb="12">
      <t>デンアツ</t>
    </rPh>
    <rPh sb="13" eb="15">
      <t>オンド</t>
    </rPh>
    <rPh sb="16" eb="18">
      <t>ツウジョウ</t>
    </rPh>
    <rPh sb="18" eb="20">
      <t>ドウサ</t>
    </rPh>
    <rPh sb="22" eb="24">
      <t>オンド</t>
    </rPh>
    <rPh sb="25" eb="27">
      <t>イジョウ</t>
    </rPh>
    <rPh sb="27" eb="29">
      <t>ドウサ</t>
    </rPh>
    <rPh sb="31" eb="34">
      <t>タイシツセイ</t>
    </rPh>
    <rPh sb="35" eb="37">
      <t>ショウド</t>
    </rPh>
    <phoneticPr fontId="1"/>
  </si>
  <si>
    <t>点検動作</t>
    <phoneticPr fontId="1"/>
  </si>
  <si>
    <t>電池内蔵形屋外用非常灯</t>
    <rPh sb="0" eb="2">
      <t>デンチ</t>
    </rPh>
    <rPh sb="2" eb="4">
      <t>ナイゾウ</t>
    </rPh>
    <rPh sb="4" eb="5">
      <t>カタ</t>
    </rPh>
    <rPh sb="5" eb="8">
      <t>オクガイヨウ</t>
    </rPh>
    <rPh sb="8" eb="11">
      <t>ヒジョウトウ</t>
    </rPh>
    <phoneticPr fontId="1"/>
  </si>
  <si>
    <t xml:space="preserve"> 85 ％未満</t>
    <phoneticPr fontId="1"/>
  </si>
  <si>
    <t xml:space="preserve">  -5 ℃：</t>
    <phoneticPr fontId="1"/>
  </si>
  <si>
    <t>-5 ℃：</t>
    <phoneticPr fontId="1"/>
  </si>
  <si>
    <t xml:space="preserve"> ℃：</t>
    <phoneticPr fontId="1"/>
  </si>
  <si>
    <t>温度(異常動作) ＊</t>
    <phoneticPr fontId="1"/>
  </si>
  <si>
    <t xml:space="preserve"> 内蔵電池 表面温度差：</t>
    <phoneticPr fontId="1"/>
  </si>
  <si>
    <t>(1) 構造</t>
    <rPh sb="4" eb="6">
      <t>コウゾウ</t>
    </rPh>
    <phoneticPr fontId="1"/>
  </si>
  <si>
    <t>非常灯電池及び蓄電池</t>
    <rPh sb="0" eb="3">
      <t>ヒジョウトウ</t>
    </rPh>
    <rPh sb="3" eb="5">
      <t>デンチ</t>
    </rPh>
    <rPh sb="5" eb="6">
      <t>オヨ</t>
    </rPh>
    <rPh sb="7" eb="10">
      <t>チクデンチ</t>
    </rPh>
    <phoneticPr fontId="1"/>
  </si>
  <si>
    <t>(2) 整流体：</t>
    <rPh sb="5" eb="7">
      <t>セイリュウ</t>
    </rPh>
    <rPh sb="7" eb="8">
      <t>タイ</t>
    </rPh>
    <phoneticPr fontId="1"/>
  </si>
  <si>
    <r>
      <t>(3) 電解コンデンサ</t>
    </r>
    <r>
      <rPr>
        <vertAlign val="superscript"/>
        <sz val="8"/>
        <rFont val="ＭＳ Ｐ明朝"/>
        <family val="1"/>
        <charset val="128"/>
      </rPr>
      <t>※1</t>
    </r>
    <r>
      <rPr>
        <sz val="8"/>
        <rFont val="ＭＳ Ｐ明朝"/>
        <family val="1"/>
        <charset val="128"/>
      </rPr>
      <t>：</t>
    </r>
    <rPh sb="5" eb="7">
      <t>デンカイ</t>
    </rPh>
    <phoneticPr fontId="1"/>
  </si>
  <si>
    <r>
      <t>(4) フィルムコンデンサ</t>
    </r>
    <r>
      <rPr>
        <vertAlign val="superscript"/>
        <sz val="8"/>
        <rFont val="ＭＳ Ｐ明朝"/>
        <family val="1"/>
        <charset val="128"/>
      </rPr>
      <t>※1</t>
    </r>
    <r>
      <rPr>
        <sz val="8"/>
        <rFont val="ＭＳ Ｐ明朝"/>
        <family val="1"/>
        <charset val="128"/>
      </rPr>
      <t>：</t>
    </r>
    <r>
      <rPr>
        <sz val="6"/>
        <color rgb="FFFF0000"/>
        <rFont val="ＭＳ Ｐ明朝"/>
        <family val="1"/>
        <charset val="128"/>
      </rPr>
      <t/>
    </r>
    <phoneticPr fontId="1"/>
  </si>
  <si>
    <t>(1) 巻線：</t>
    <rPh sb="4" eb="6">
      <t>マキセン</t>
    </rPh>
    <phoneticPr fontId="1"/>
  </si>
  <si>
    <t>(0) 特定箇所：</t>
    <rPh sb="4" eb="6">
      <t>トクテイ</t>
    </rPh>
    <rPh sb="6" eb="8">
      <t>カショ</t>
    </rPh>
    <phoneticPr fontId="1"/>
  </si>
  <si>
    <t xml:space="preserve"> JIL 5510に適合のこと</t>
    <phoneticPr fontId="1"/>
  </si>
  <si>
    <t>常用時</t>
    <rPh sb="0" eb="2">
      <t>ジョウヨウ</t>
    </rPh>
    <rPh sb="2" eb="3">
      <t>ジ</t>
    </rPh>
    <phoneticPr fontId="1"/>
  </si>
  <si>
    <t>屋外用非常灯自主評定試験成績書 (器具-電池内蔵形)</t>
    <rPh sb="0" eb="3">
      <t>オクガイヨウ</t>
    </rPh>
    <rPh sb="3" eb="6">
      <t>ヒジョウトウ</t>
    </rPh>
    <rPh sb="6" eb="8">
      <t>ジシュ</t>
    </rPh>
    <rPh sb="8" eb="9">
      <t>ヒョウ</t>
    </rPh>
    <rPh sb="9" eb="10">
      <t>テイ</t>
    </rPh>
    <rPh sb="10" eb="12">
      <t>シケン</t>
    </rPh>
    <rPh sb="12" eb="14">
      <t>セイセキ</t>
    </rPh>
    <rPh sb="14" eb="15">
      <t>ショ</t>
    </rPh>
    <rPh sb="17" eb="19">
      <t>キグ</t>
    </rPh>
    <rPh sb="20" eb="22">
      <t>デンチ</t>
    </rPh>
    <rPh sb="22" eb="24">
      <t>ナイゾウ</t>
    </rPh>
    <rPh sb="24" eb="25">
      <t>カタ</t>
    </rPh>
    <phoneticPr fontId="1"/>
  </si>
  <si>
    <r>
      <t xml:space="preserve">0.05又は0.02 </t>
    </r>
    <r>
      <rPr>
        <i/>
        <sz val="8"/>
        <rFont val="ＭＳ Ｐ明朝"/>
        <family val="1"/>
        <charset val="128"/>
      </rPr>
      <t>I</t>
    </r>
    <r>
      <rPr>
        <sz val="8"/>
        <rFont val="ＭＳ Ｐ明朝"/>
        <family val="1"/>
        <charset val="128"/>
      </rPr>
      <t>tA以下</t>
    </r>
    <rPh sb="4" eb="5">
      <t>マタ</t>
    </rPh>
    <phoneticPr fontId="1"/>
  </si>
  <si>
    <t>　 ※2：(1)～(4)の部品個々の温度測定が困難な場合は，部品温度との相関が確認されている電源外郭の特定箇所(0)を測定してもよい。</t>
    <phoneticPr fontId="1"/>
  </si>
  <si>
    <t>20200601</t>
    <phoneticPr fontId="1"/>
  </si>
  <si>
    <t xml:space="preserve"> ℃：</t>
  </si>
  <si>
    <r>
      <t xml:space="preserve">温度(通常動作) </t>
    </r>
    <r>
      <rPr>
        <vertAlign val="superscript"/>
        <sz val="8"/>
        <rFont val="ＭＳ Ｐ明朝"/>
        <family val="1"/>
        <charset val="128"/>
      </rPr>
      <t>※2</t>
    </r>
    <r>
      <rPr>
        <sz val="8"/>
        <rFont val="ＭＳ Ｐ明朝"/>
        <family val="1"/>
        <charset val="128"/>
      </rPr>
      <t xml:space="preserve">＊
</t>
    </r>
    <phoneticPr fontId="1"/>
  </si>
  <si>
    <t>成績書 ①-2</t>
    <rPh sb="0" eb="2">
      <t>セイセキ</t>
    </rPh>
    <rPh sb="2" eb="3">
      <t>ショ</t>
    </rPh>
    <phoneticPr fontId="1"/>
  </si>
  <si>
    <t>LEDモジュール</t>
  </si>
  <si>
    <t xml:space="preserve"> 指定した範囲で0.1 lx以上</t>
    <rPh sb="1" eb="3">
      <t>シテイ</t>
    </rPh>
    <rPh sb="5" eb="7">
      <t>ハンイ</t>
    </rPh>
    <phoneticPr fontId="1"/>
  </si>
  <si>
    <t xml:space="preserve"> 電源電線の分岐点：</t>
    <phoneticPr fontId="1"/>
  </si>
  <si>
    <t xml:space="preserve"> 人が触れたりする部分（金属部）:</t>
    <phoneticPr fontId="1"/>
  </si>
  <si>
    <t xml:space="preserve"> 人が触れたりする部分（非金属部）: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</si>
</sst>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color rgb="FFFF0000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vertAlign val="superscript"/>
      <sz val="8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8"/>
      <name val="ＭＳ Ｐ明朝"/>
      <family val="1"/>
      <charset val="128"/>
    </font>
    <font>
      <i/>
      <sz val="8"/>
      <name val="ＭＳ Ｐ明朝"/>
      <family val="1"/>
      <charset val="128"/>
    </font>
    <font>
      <b/>
      <sz val="9"/>
      <name val="ＭＳ Ｐ明朝"/>
      <family val="1"/>
      <charset val="128"/>
    </font>
    <font>
      <sz val="8"/>
      <name val="ＭＳ Ｐゴシック"/>
      <family val="2"/>
      <charset val="128"/>
      <scheme val="minor"/>
    </font>
    <font>
      <vertAlign val="subscript"/>
      <sz val="8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2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06">
    <xf numFmtId="0" fontId="0" fillId="0" borderId="0" xfId="0">
      <alignment vertical="center"/>
    </xf>
    <xf numFmtId="0" fontId="4" fillId="0" borderId="18" xfId="0" applyFont="1" applyFill="1" applyBorder="1">
      <alignment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Border="1">
      <alignment vertical="center"/>
    </xf>
    <xf numFmtId="176" fontId="4" fillId="4" borderId="14" xfId="0" applyNumberFormat="1" applyFont="1" applyFill="1" applyBorder="1" applyAlignment="1">
      <alignment vertical="center"/>
    </xf>
    <xf numFmtId="176" fontId="4" fillId="4" borderId="18" xfId="0" applyNumberFormat="1" applyFont="1" applyFill="1" applyBorder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49" fontId="9" fillId="0" borderId="0" xfId="0" applyNumberFormat="1" applyFont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8" xfId="0" quotePrefix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23" xfId="0" applyFont="1" applyFill="1" applyBorder="1">
      <alignment vertical="center"/>
    </xf>
    <xf numFmtId="0" fontId="4" fillId="0" borderId="14" xfId="0" applyFont="1" applyFill="1" applyBorder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0" borderId="15" xfId="0" applyFont="1" applyFill="1" applyBorder="1">
      <alignment vertical="center"/>
    </xf>
    <xf numFmtId="0" fontId="5" fillId="0" borderId="0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49" fontId="4" fillId="4" borderId="18" xfId="0" applyNumberFormat="1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49" fontId="4" fillId="4" borderId="14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49" fontId="4" fillId="4" borderId="23" xfId="0" applyNumberFormat="1" applyFont="1" applyFill="1" applyBorder="1" applyAlignment="1">
      <alignment horizontal="center" vertical="center"/>
    </xf>
    <xf numFmtId="38" fontId="4" fillId="4" borderId="14" xfId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 wrapText="1"/>
    </xf>
    <xf numFmtId="176" fontId="4" fillId="4" borderId="14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2" fontId="4" fillId="4" borderId="14" xfId="0" applyNumberFormat="1" applyFont="1" applyFill="1" applyBorder="1" applyAlignment="1">
      <alignment horizontal="right" vertical="center"/>
    </xf>
    <xf numFmtId="49" fontId="4" fillId="4" borderId="14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  <xf numFmtId="0" fontId="4" fillId="4" borderId="14" xfId="0" applyNumberFormat="1" applyFont="1" applyFill="1" applyBorder="1" applyAlignment="1">
      <alignment horizontal="right" vertical="center"/>
    </xf>
    <xf numFmtId="176" fontId="4" fillId="4" borderId="18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4" fillId="4" borderId="14" xfId="0" applyFont="1" applyFill="1" applyBorder="1" applyAlignment="1">
      <alignment horizontal="right" vertical="center"/>
    </xf>
    <xf numFmtId="0" fontId="4" fillId="0" borderId="8" xfId="0" applyFont="1" applyBorder="1">
      <alignment vertical="center"/>
    </xf>
    <xf numFmtId="38" fontId="4" fillId="4" borderId="18" xfId="1" applyFont="1" applyFill="1" applyBorder="1" applyAlignment="1">
      <alignment vertical="center"/>
    </xf>
    <xf numFmtId="0" fontId="4" fillId="0" borderId="36" xfId="0" applyFont="1" applyBorder="1">
      <alignment vertical="center"/>
    </xf>
    <xf numFmtId="38" fontId="4" fillId="4" borderId="14" xfId="1" applyFont="1" applyFill="1" applyBorder="1" applyAlignment="1">
      <alignment vertical="center"/>
    </xf>
    <xf numFmtId="38" fontId="4" fillId="2" borderId="18" xfId="1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38" fontId="4" fillId="4" borderId="14" xfId="1" applyFont="1" applyFill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0" fontId="5" fillId="3" borderId="0" xfId="0" applyFont="1" applyFill="1">
      <alignment vertical="center"/>
    </xf>
    <xf numFmtId="0" fontId="5" fillId="2" borderId="0" xfId="0" applyFont="1" applyFill="1">
      <alignment vertical="center"/>
    </xf>
    <xf numFmtId="0" fontId="5" fillId="4" borderId="0" xfId="0" applyFont="1" applyFill="1">
      <alignment vertical="center"/>
    </xf>
    <xf numFmtId="49" fontId="4" fillId="0" borderId="14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14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3" borderId="3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5" fillId="5" borderId="0" xfId="0" applyFont="1" applyFill="1">
      <alignment vertical="center"/>
    </xf>
    <xf numFmtId="49" fontId="9" fillId="5" borderId="0" xfId="0" applyNumberFormat="1" applyFont="1" applyFill="1" applyAlignment="1">
      <alignment horizontal="right" vertical="center"/>
    </xf>
    <xf numFmtId="0" fontId="14" fillId="5" borderId="0" xfId="0" applyFont="1" applyFill="1" applyAlignment="1">
      <alignment horizontal="center" vertical="center"/>
    </xf>
    <xf numFmtId="31" fontId="4" fillId="5" borderId="0" xfId="0" applyNumberFormat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left" vertical="center"/>
    </xf>
    <xf numFmtId="0" fontId="4" fillId="5" borderId="0" xfId="0" applyFont="1" applyFill="1">
      <alignment vertical="center"/>
    </xf>
    <xf numFmtId="0" fontId="4" fillId="0" borderId="0" xfId="0" applyFo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4" fillId="0" borderId="33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left" vertical="center"/>
    </xf>
    <xf numFmtId="0" fontId="4" fillId="4" borderId="11" xfId="0" applyFont="1" applyFill="1" applyBorder="1" applyAlignment="1">
      <alignment horizontal="left" vertical="center"/>
    </xf>
    <xf numFmtId="0" fontId="4" fillId="5" borderId="38" xfId="0" applyFont="1" applyFill="1" applyBorder="1" applyAlignment="1">
      <alignment horizontal="left" vertical="top" wrapText="1"/>
    </xf>
    <xf numFmtId="0" fontId="4" fillId="5" borderId="28" xfId="0" applyFont="1" applyFill="1" applyBorder="1" applyAlignment="1">
      <alignment horizontal="left" vertical="top" wrapText="1"/>
    </xf>
    <xf numFmtId="0" fontId="4" fillId="5" borderId="30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4" fillId="5" borderId="33" xfId="0" applyFont="1" applyFill="1" applyBorder="1" applyAlignment="1">
      <alignment vertical="center"/>
    </xf>
    <xf numFmtId="0" fontId="4" fillId="5" borderId="9" xfId="0" applyFont="1" applyFill="1" applyBorder="1" applyAlignment="1">
      <alignment vertical="center"/>
    </xf>
    <xf numFmtId="0" fontId="4" fillId="5" borderId="26" xfId="0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11" fillId="0" borderId="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8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4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4" xfId="0" quotePrefix="1" applyFont="1" applyFill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29" xfId="0" applyFont="1" applyBorder="1" applyAlignment="1">
      <alignment horizontal="left" vertical="center"/>
    </xf>
    <xf numFmtId="0" fontId="4" fillId="0" borderId="18" xfId="0" applyFont="1" applyBorder="1" applyAlignment="1">
      <alignment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4" fillId="3" borderId="14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4" fillId="0" borderId="14" xfId="0" quotePrefix="1" applyFont="1" applyFill="1" applyBorder="1" applyAlignment="1">
      <alignment vertical="center"/>
    </xf>
    <xf numFmtId="0" fontId="5" fillId="4" borderId="11" xfId="0" applyFont="1" applyFill="1" applyBorder="1" applyAlignment="1">
      <alignment horizontal="left" vertical="center"/>
    </xf>
    <xf numFmtId="0" fontId="4" fillId="0" borderId="27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/>
    </xf>
    <xf numFmtId="0" fontId="4" fillId="0" borderId="35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36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34" xfId="0" applyFont="1" applyBorder="1" applyAlignment="1">
      <alignment horizontal="left" vertical="top"/>
    </xf>
    <xf numFmtId="0" fontId="4" fillId="3" borderId="14" xfId="0" quotePrefix="1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49" fontId="4" fillId="4" borderId="0" xfId="0" applyNumberFormat="1" applyFont="1" applyFill="1" applyBorder="1" applyAlignment="1">
      <alignment horizontal="right" vertical="center"/>
    </xf>
    <xf numFmtId="49" fontId="4" fillId="4" borderId="18" xfId="0" applyNumberFormat="1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left" vertical="center"/>
    </xf>
    <xf numFmtId="0" fontId="4" fillId="4" borderId="25" xfId="0" applyFont="1" applyFill="1" applyBorder="1" applyAlignment="1">
      <alignment horizontal="left" vertical="center"/>
    </xf>
    <xf numFmtId="0" fontId="4" fillId="4" borderId="16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4" fillId="4" borderId="17" xfId="0" applyFont="1" applyFill="1" applyBorder="1" applyAlignment="1">
      <alignment horizontal="left" vertical="center"/>
    </xf>
    <xf numFmtId="0" fontId="4" fillId="4" borderId="19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 indent="1"/>
    </xf>
    <xf numFmtId="0" fontId="4" fillId="0" borderId="3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49" fontId="4" fillId="3" borderId="14" xfId="0" applyNumberFormat="1" applyFont="1" applyFill="1" applyBorder="1" applyAlignment="1">
      <alignment horizontal="left" vertical="center"/>
    </xf>
    <xf numFmtId="49" fontId="4" fillId="4" borderId="23" xfId="0" applyNumberFormat="1" applyFont="1" applyFill="1" applyBorder="1" applyAlignment="1">
      <alignment horizontal="right" vertical="center"/>
    </xf>
    <xf numFmtId="0" fontId="4" fillId="3" borderId="23" xfId="0" applyFont="1" applyFill="1" applyBorder="1" applyAlignment="1">
      <alignment horizontal="left" vertical="center" indent="1"/>
    </xf>
    <xf numFmtId="0" fontId="4" fillId="0" borderId="28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49" fontId="4" fillId="3" borderId="18" xfId="0" applyNumberFormat="1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2" borderId="14" xfId="0" applyFont="1" applyFill="1" applyBorder="1" applyAlignment="1">
      <alignment horizontal="center" vertical="center"/>
    </xf>
    <xf numFmtId="0" fontId="4" fillId="0" borderId="26" xfId="0" quotePrefix="1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49" fontId="9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1" fontId="4" fillId="4" borderId="20" xfId="0" applyNumberFormat="1" applyFont="1" applyFill="1" applyBorder="1" applyAlignment="1">
      <alignment horizontal="center" vertical="center"/>
    </xf>
    <xf numFmtId="31" fontId="4" fillId="4" borderId="13" xfId="0" applyNumberFormat="1" applyFont="1" applyFill="1" applyBorder="1" applyAlignment="1">
      <alignment horizontal="center" vertical="center"/>
    </xf>
    <xf numFmtId="31" fontId="4" fillId="4" borderId="10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6"/>
  <sheetViews>
    <sheetView showGridLines="0" showRowColHeaders="0" tabSelected="1" zoomScale="130" zoomScaleNormal="130" workbookViewId="0">
      <selection activeCell="I10" sqref="I10:J10"/>
    </sheetView>
  </sheetViews>
  <sheetFormatPr defaultRowHeight="13.5" x14ac:dyDescent="0.15"/>
  <cols>
    <col min="1" max="1" width="2.625" style="8" customWidth="1"/>
    <col min="2" max="2" width="10" style="8" customWidth="1"/>
    <col min="3" max="3" width="7.625" style="8" customWidth="1"/>
    <col min="4" max="4" width="3.625" style="8" customWidth="1"/>
    <col min="5" max="6" width="5.625" style="8" customWidth="1"/>
    <col min="7" max="7" width="5.625" style="8" bestFit="1" customWidth="1"/>
    <col min="8" max="10" width="5.625" style="8" customWidth="1"/>
    <col min="11" max="13" width="4.625" style="8" customWidth="1"/>
    <col min="14" max="14" width="6.625" style="8" customWidth="1"/>
    <col min="15" max="15" width="3.625" style="8" customWidth="1"/>
    <col min="16" max="16" width="4.625" style="8" customWidth="1"/>
    <col min="17" max="17" width="3.625" style="8" customWidth="1"/>
    <col min="18" max="18" width="7.625" style="8" customWidth="1"/>
    <col min="19" max="19" width="7.625" style="71" customWidth="1"/>
    <col min="20" max="22" width="9" style="62"/>
    <col min="23" max="23" width="9" style="10"/>
    <col min="24" max="16384" width="9" style="8"/>
  </cols>
  <sheetData>
    <row r="1" spans="1:19" x14ac:dyDescent="0.1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9" x14ac:dyDescent="0.15">
      <c r="B2" s="174" t="s">
        <v>112</v>
      </c>
      <c r="C2" s="174"/>
      <c r="P2" s="11"/>
      <c r="Q2" s="175" t="s">
        <v>109</v>
      </c>
      <c r="R2" s="175"/>
      <c r="S2" s="72"/>
    </row>
    <row r="3" spans="1:19" ht="15" customHeight="1" x14ac:dyDescent="0.15">
      <c r="B3" s="176" t="s">
        <v>106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73"/>
    </row>
    <row r="4" spans="1:19" ht="8.1" customHeight="1" x14ac:dyDescent="0.15"/>
    <row r="5" spans="1:19" ht="12.95" customHeight="1" x14ac:dyDescent="0.15">
      <c r="B5" s="70" t="s">
        <v>16</v>
      </c>
      <c r="C5" s="177" t="s">
        <v>90</v>
      </c>
      <c r="D5" s="177"/>
      <c r="E5" s="177"/>
      <c r="F5" s="177"/>
      <c r="G5" s="177"/>
      <c r="H5" s="178"/>
      <c r="I5" s="12"/>
      <c r="J5" s="12"/>
      <c r="K5" s="3"/>
      <c r="L5" s="179" t="s">
        <v>36</v>
      </c>
      <c r="M5" s="180"/>
      <c r="N5" s="181"/>
      <c r="O5" s="182"/>
      <c r="P5" s="182"/>
      <c r="Q5" s="182"/>
      <c r="R5" s="183"/>
      <c r="S5" s="74"/>
    </row>
    <row r="6" spans="1:19" ht="12.95" customHeight="1" x14ac:dyDescent="0.15">
      <c r="B6" s="13" t="s">
        <v>17</v>
      </c>
      <c r="C6" s="192" t="s">
        <v>90</v>
      </c>
      <c r="D6" s="192"/>
      <c r="E6" s="192"/>
      <c r="F6" s="192"/>
      <c r="G6" s="192"/>
      <c r="H6" s="193"/>
      <c r="I6" s="12"/>
      <c r="J6" s="12"/>
      <c r="K6" s="3"/>
      <c r="L6" s="194" t="s">
        <v>37</v>
      </c>
      <c r="M6" s="195"/>
      <c r="N6" s="196"/>
      <c r="O6" s="197"/>
      <c r="P6" s="197"/>
      <c r="Q6" s="197"/>
      <c r="R6" s="198"/>
      <c r="S6" s="75"/>
    </row>
    <row r="7" spans="1:19" ht="12.95" customHeight="1" x14ac:dyDescent="0.15">
      <c r="B7" s="14" t="s">
        <v>39</v>
      </c>
      <c r="C7" s="199"/>
      <c r="D7" s="199"/>
      <c r="E7" s="199"/>
      <c r="F7" s="199"/>
      <c r="G7" s="199"/>
      <c r="H7" s="200"/>
      <c r="I7" s="12"/>
      <c r="J7" s="12"/>
      <c r="K7" s="3"/>
      <c r="L7" s="201" t="s">
        <v>38</v>
      </c>
      <c r="M7" s="202"/>
      <c r="N7" s="203"/>
      <c r="O7" s="204"/>
      <c r="P7" s="204"/>
      <c r="Q7" s="204"/>
      <c r="R7" s="205"/>
      <c r="S7" s="75"/>
    </row>
    <row r="8" spans="1:19" ht="6" customHeight="1" x14ac:dyDescent="0.1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62"/>
      <c r="N8" s="62"/>
      <c r="O8" s="62"/>
      <c r="P8" s="62"/>
      <c r="Q8" s="62"/>
    </row>
    <row r="9" spans="1:19" ht="12.95" customHeight="1" x14ac:dyDescent="0.15">
      <c r="B9" s="1" t="s">
        <v>22</v>
      </c>
      <c r="C9" s="15"/>
      <c r="D9" s="12"/>
      <c r="E9" s="1" t="s">
        <v>60</v>
      </c>
      <c r="F9" s="114" t="s">
        <v>113</v>
      </c>
      <c r="G9" s="114"/>
      <c r="H9" s="16"/>
      <c r="I9" s="16"/>
      <c r="J9" s="16"/>
      <c r="K9" s="16"/>
      <c r="L9" s="66"/>
      <c r="M9" s="16"/>
      <c r="N9" s="17"/>
      <c r="O9" s="17"/>
      <c r="P9" s="62"/>
      <c r="Q9" s="62"/>
    </row>
    <row r="10" spans="1:19" ht="12.95" customHeight="1" x14ac:dyDescent="0.15">
      <c r="B10" s="18"/>
      <c r="C10" s="18"/>
      <c r="D10" s="3"/>
      <c r="E10" s="19" t="s">
        <v>23</v>
      </c>
      <c r="F10" s="20"/>
      <c r="G10" s="18"/>
      <c r="H10" s="1" t="s">
        <v>18</v>
      </c>
      <c r="I10" s="115"/>
      <c r="J10" s="115"/>
      <c r="K10" s="5"/>
      <c r="L10" s="4"/>
      <c r="Q10" s="17"/>
    </row>
    <row r="11" spans="1:19" ht="4.5" customHeight="1" x14ac:dyDescent="0.15">
      <c r="B11" s="3"/>
      <c r="C11" s="3"/>
      <c r="D11" s="3"/>
      <c r="E11" s="21"/>
      <c r="F11" s="21"/>
      <c r="G11" s="12"/>
      <c r="H11" s="21"/>
      <c r="I11" s="21"/>
      <c r="J11" s="21"/>
      <c r="K11" s="12"/>
      <c r="L11" s="3"/>
      <c r="M11" s="62"/>
      <c r="N11" s="62"/>
      <c r="O11" s="62"/>
      <c r="P11" s="62"/>
      <c r="Q11" s="62"/>
    </row>
    <row r="12" spans="1:19" ht="12" customHeight="1" x14ac:dyDescent="0.15">
      <c r="A12" s="22"/>
      <c r="B12" s="184" t="s">
        <v>1</v>
      </c>
      <c r="C12" s="185"/>
      <c r="D12" s="185"/>
      <c r="E12" s="185"/>
      <c r="F12" s="186" t="s">
        <v>2</v>
      </c>
      <c r="G12" s="185"/>
      <c r="H12" s="185"/>
      <c r="I12" s="185"/>
      <c r="J12" s="185"/>
      <c r="K12" s="185"/>
      <c r="L12" s="187"/>
      <c r="M12" s="23" t="s">
        <v>3</v>
      </c>
      <c r="N12" s="188" t="s">
        <v>4</v>
      </c>
      <c r="O12" s="189"/>
      <c r="P12" s="23" t="s">
        <v>5</v>
      </c>
      <c r="Q12" s="190" t="s">
        <v>6</v>
      </c>
      <c r="R12" s="191"/>
      <c r="S12" s="75"/>
    </row>
    <row r="13" spans="1:19" ht="12" customHeight="1" x14ac:dyDescent="0.15">
      <c r="B13" s="168" t="s">
        <v>97</v>
      </c>
      <c r="C13" s="81" t="s">
        <v>70</v>
      </c>
      <c r="D13" s="81"/>
      <c r="E13" s="81"/>
      <c r="F13" s="83" t="s">
        <v>104</v>
      </c>
      <c r="G13" s="84"/>
      <c r="H13" s="84"/>
      <c r="I13" s="84"/>
      <c r="J13" s="84"/>
      <c r="K13" s="84"/>
      <c r="L13" s="85"/>
      <c r="M13" s="24"/>
      <c r="N13" s="86"/>
      <c r="O13" s="87"/>
      <c r="P13" s="24"/>
      <c r="Q13" s="88"/>
      <c r="R13" s="89"/>
      <c r="S13" s="76"/>
    </row>
    <row r="14" spans="1:19" ht="12" customHeight="1" x14ac:dyDescent="0.15">
      <c r="B14" s="103"/>
      <c r="C14" s="169" t="s">
        <v>98</v>
      </c>
      <c r="D14" s="170"/>
      <c r="E14" s="171"/>
      <c r="F14" s="83" t="s">
        <v>104</v>
      </c>
      <c r="G14" s="84"/>
      <c r="H14" s="84"/>
      <c r="I14" s="84"/>
      <c r="J14" s="84"/>
      <c r="K14" s="84"/>
      <c r="L14" s="85"/>
      <c r="M14" s="24"/>
      <c r="N14" s="109"/>
      <c r="O14" s="109"/>
      <c r="P14" s="25"/>
      <c r="Q14" s="88"/>
      <c r="R14" s="89"/>
      <c r="S14" s="76"/>
    </row>
    <row r="15" spans="1:19" ht="12" customHeight="1" x14ac:dyDescent="0.15">
      <c r="B15" s="103"/>
      <c r="C15" s="169" t="s">
        <v>86</v>
      </c>
      <c r="D15" s="170"/>
      <c r="E15" s="171"/>
      <c r="F15" s="83" t="s">
        <v>104</v>
      </c>
      <c r="G15" s="84"/>
      <c r="H15" s="84"/>
      <c r="I15" s="84"/>
      <c r="J15" s="84"/>
      <c r="K15" s="84"/>
      <c r="L15" s="85"/>
      <c r="M15" s="24"/>
      <c r="N15" s="109"/>
      <c r="O15" s="109"/>
      <c r="P15" s="24"/>
      <c r="Q15" s="88"/>
      <c r="R15" s="89"/>
      <c r="S15" s="76"/>
    </row>
    <row r="16" spans="1:19" ht="12" customHeight="1" x14ac:dyDescent="0.15">
      <c r="B16" s="103"/>
      <c r="C16" s="81" t="s">
        <v>0</v>
      </c>
      <c r="D16" s="82"/>
      <c r="E16" s="82"/>
      <c r="F16" s="83" t="s">
        <v>104</v>
      </c>
      <c r="G16" s="84"/>
      <c r="H16" s="84"/>
      <c r="I16" s="84"/>
      <c r="J16" s="84"/>
      <c r="K16" s="84"/>
      <c r="L16" s="85"/>
      <c r="M16" s="24"/>
      <c r="N16" s="109"/>
      <c r="O16" s="109"/>
      <c r="P16" s="24"/>
      <c r="Q16" s="88"/>
      <c r="R16" s="89"/>
      <c r="S16" s="76"/>
    </row>
    <row r="17" spans="2:23" ht="12" customHeight="1" x14ac:dyDescent="0.15">
      <c r="B17" s="160" t="s">
        <v>33</v>
      </c>
      <c r="C17" s="113" t="s">
        <v>7</v>
      </c>
      <c r="D17" s="161" t="s">
        <v>105</v>
      </c>
      <c r="E17" s="162"/>
      <c r="F17" s="156" t="s">
        <v>25</v>
      </c>
      <c r="G17" s="26" t="s">
        <v>68</v>
      </c>
      <c r="H17" s="27"/>
      <c r="I17" s="28"/>
      <c r="J17" s="165"/>
      <c r="K17" s="165"/>
      <c r="L17" s="165"/>
      <c r="M17" s="146"/>
      <c r="N17" s="143"/>
      <c r="O17" s="145"/>
      <c r="P17" s="146"/>
      <c r="Q17" s="148"/>
      <c r="R17" s="149"/>
      <c r="S17" s="76"/>
    </row>
    <row r="18" spans="2:23" ht="12" customHeight="1" x14ac:dyDescent="0.15">
      <c r="B18" s="160"/>
      <c r="C18" s="113"/>
      <c r="D18" s="161"/>
      <c r="E18" s="162"/>
      <c r="F18" s="164"/>
      <c r="G18" s="29"/>
      <c r="H18" s="30"/>
      <c r="I18" s="31" t="str">
        <f>IF(OR(K18="A",K18="mA"),"～","")</f>
        <v/>
      </c>
      <c r="J18" s="30"/>
      <c r="K18" s="154"/>
      <c r="L18" s="154"/>
      <c r="M18" s="146"/>
      <c r="N18" s="144"/>
      <c r="O18" s="115"/>
      <c r="P18" s="146"/>
      <c r="Q18" s="150"/>
      <c r="R18" s="151"/>
      <c r="S18" s="76"/>
    </row>
    <row r="19" spans="2:23" ht="12" customHeight="1" x14ac:dyDescent="0.15">
      <c r="B19" s="160"/>
      <c r="C19" s="113"/>
      <c r="D19" s="161"/>
      <c r="E19" s="162"/>
      <c r="F19" s="155" t="s">
        <v>24</v>
      </c>
      <c r="G19" s="32" t="s">
        <v>68</v>
      </c>
      <c r="H19" s="30"/>
      <c r="I19" s="63" t="s">
        <v>69</v>
      </c>
      <c r="J19" s="157"/>
      <c r="K19" s="157"/>
      <c r="L19" s="157"/>
      <c r="M19" s="146"/>
      <c r="N19" s="158"/>
      <c r="O19" s="137" t="s">
        <v>40</v>
      </c>
      <c r="P19" s="146"/>
      <c r="Q19" s="150"/>
      <c r="R19" s="151"/>
      <c r="S19" s="76"/>
    </row>
    <row r="20" spans="2:23" ht="12" customHeight="1" x14ac:dyDescent="0.15">
      <c r="B20" s="160"/>
      <c r="C20" s="113"/>
      <c r="D20" s="163"/>
      <c r="E20" s="156"/>
      <c r="F20" s="156"/>
      <c r="G20" s="29"/>
      <c r="H20" s="30"/>
      <c r="I20" s="33" t="str">
        <f>IF(K20="W","～","")</f>
        <v/>
      </c>
      <c r="J20" s="34"/>
      <c r="K20" s="159"/>
      <c r="L20" s="159"/>
      <c r="M20" s="147"/>
      <c r="N20" s="144"/>
      <c r="O20" s="137"/>
      <c r="P20" s="147"/>
      <c r="Q20" s="152"/>
      <c r="R20" s="153"/>
      <c r="S20" s="76"/>
    </row>
    <row r="21" spans="2:23" ht="12" customHeight="1" x14ac:dyDescent="0.15">
      <c r="B21" s="160"/>
      <c r="C21" s="105" t="s">
        <v>8</v>
      </c>
      <c r="D21" s="105"/>
      <c r="E21" s="105"/>
      <c r="F21" s="2" t="s">
        <v>31</v>
      </c>
      <c r="G21" s="166"/>
      <c r="H21" s="166"/>
      <c r="I21" s="137"/>
      <c r="J21" s="137"/>
      <c r="K21" s="137"/>
      <c r="L21" s="137"/>
      <c r="M21" s="24"/>
      <c r="N21" s="35"/>
      <c r="O21" s="67" t="s">
        <v>62</v>
      </c>
      <c r="P21" s="24"/>
      <c r="Q21" s="88"/>
      <c r="R21" s="89"/>
      <c r="S21" s="76"/>
    </row>
    <row r="22" spans="2:23" ht="12" customHeight="1" x14ac:dyDescent="0.15">
      <c r="B22" s="160"/>
      <c r="C22" s="105"/>
      <c r="D22" s="105"/>
      <c r="E22" s="105"/>
      <c r="F22" s="36" t="s">
        <v>26</v>
      </c>
      <c r="G22" s="142" t="s">
        <v>61</v>
      </c>
      <c r="H22" s="142"/>
      <c r="I22" s="142"/>
      <c r="J22" s="142"/>
      <c r="K22" s="142"/>
      <c r="L22" s="142"/>
      <c r="M22" s="24"/>
      <c r="N22" s="35"/>
      <c r="O22" s="67" t="s">
        <v>62</v>
      </c>
      <c r="P22" s="24"/>
      <c r="Q22" s="88"/>
      <c r="R22" s="89"/>
      <c r="S22" s="76"/>
    </row>
    <row r="23" spans="2:23" ht="12" customHeight="1" x14ac:dyDescent="0.15">
      <c r="B23" s="160"/>
      <c r="C23" s="81" t="s">
        <v>9</v>
      </c>
      <c r="D23" s="82"/>
      <c r="E23" s="82"/>
      <c r="F23" s="110"/>
      <c r="G23" s="111"/>
      <c r="H23" s="111"/>
      <c r="I23" s="60"/>
      <c r="J23" s="50"/>
      <c r="K23" s="112" t="s">
        <v>46</v>
      </c>
      <c r="L23" s="112"/>
      <c r="M23" s="24"/>
      <c r="N23" s="86"/>
      <c r="O23" s="87"/>
      <c r="P23" s="24"/>
      <c r="Q23" s="88"/>
      <c r="R23" s="89"/>
      <c r="S23" s="76"/>
    </row>
    <row r="24" spans="2:23" ht="12" customHeight="1" x14ac:dyDescent="0.15">
      <c r="B24" s="160"/>
      <c r="C24" s="81" t="s">
        <v>32</v>
      </c>
      <c r="D24" s="82"/>
      <c r="E24" s="82"/>
      <c r="F24" s="140" t="s">
        <v>91</v>
      </c>
      <c r="G24" s="167"/>
      <c r="H24" s="167"/>
      <c r="I24" s="167"/>
      <c r="J24" s="167"/>
      <c r="K24" s="167"/>
      <c r="L24" s="139"/>
      <c r="M24" s="24"/>
      <c r="N24" s="37"/>
      <c r="O24" s="67" t="s">
        <v>41</v>
      </c>
      <c r="P24" s="24"/>
      <c r="Q24" s="88"/>
      <c r="R24" s="89"/>
      <c r="S24" s="76"/>
    </row>
    <row r="25" spans="2:23" ht="12" customHeight="1" x14ac:dyDescent="0.15">
      <c r="B25" s="160"/>
      <c r="C25" s="81" t="s">
        <v>81</v>
      </c>
      <c r="D25" s="82"/>
      <c r="E25" s="82"/>
      <c r="F25" s="139" t="s">
        <v>87</v>
      </c>
      <c r="G25" s="112"/>
      <c r="H25" s="112"/>
      <c r="I25" s="112"/>
      <c r="J25" s="112"/>
      <c r="K25" s="112"/>
      <c r="L25" s="140"/>
      <c r="M25" s="24"/>
      <c r="N25" s="39"/>
      <c r="O25" s="67" t="s">
        <v>42</v>
      </c>
      <c r="P25" s="24"/>
      <c r="Q25" s="88"/>
      <c r="R25" s="89"/>
      <c r="S25" s="76"/>
    </row>
    <row r="26" spans="2:23" ht="12" customHeight="1" x14ac:dyDescent="0.15">
      <c r="B26" s="160"/>
      <c r="C26" s="105" t="s">
        <v>10</v>
      </c>
      <c r="D26" s="106"/>
      <c r="E26" s="106"/>
      <c r="F26" s="2" t="s">
        <v>92</v>
      </c>
      <c r="G26" s="141" t="s">
        <v>107</v>
      </c>
      <c r="H26" s="141"/>
      <c r="I26" s="141"/>
      <c r="J26" s="40"/>
      <c r="K26" s="112" t="s">
        <v>30</v>
      </c>
      <c r="L26" s="112"/>
      <c r="M26" s="24"/>
      <c r="N26" s="37"/>
      <c r="O26" s="67" t="s">
        <v>43</v>
      </c>
      <c r="P26" s="24"/>
      <c r="Q26" s="88"/>
      <c r="R26" s="89"/>
      <c r="S26" s="76"/>
    </row>
    <row r="27" spans="2:23" ht="12" customHeight="1" x14ac:dyDescent="0.15">
      <c r="B27" s="160"/>
      <c r="C27" s="106"/>
      <c r="D27" s="106"/>
      <c r="E27" s="106"/>
      <c r="F27" s="2" t="s">
        <v>94</v>
      </c>
      <c r="G27" s="141" t="s">
        <v>107</v>
      </c>
      <c r="H27" s="141"/>
      <c r="I27" s="141"/>
      <c r="J27" s="40"/>
      <c r="K27" s="112" t="s">
        <v>30</v>
      </c>
      <c r="L27" s="112"/>
      <c r="M27" s="24"/>
      <c r="N27" s="37"/>
      <c r="O27" s="67" t="s">
        <v>43</v>
      </c>
      <c r="P27" s="24"/>
      <c r="Q27" s="88"/>
      <c r="R27" s="89"/>
      <c r="S27" s="76"/>
    </row>
    <row r="28" spans="2:23" ht="12" customHeight="1" x14ac:dyDescent="0.15">
      <c r="B28" s="160"/>
      <c r="C28" s="105" t="s">
        <v>19</v>
      </c>
      <c r="D28" s="106"/>
      <c r="E28" s="106"/>
      <c r="F28" s="59" t="s">
        <v>93</v>
      </c>
      <c r="G28" s="137"/>
      <c r="H28" s="137"/>
      <c r="I28" s="137"/>
      <c r="J28" s="6"/>
      <c r="K28" s="112" t="s">
        <v>27</v>
      </c>
      <c r="L28" s="121"/>
      <c r="M28" s="24"/>
      <c r="N28" s="39"/>
      <c r="O28" s="67" t="s">
        <v>44</v>
      </c>
      <c r="P28" s="24"/>
      <c r="Q28" s="88"/>
      <c r="R28" s="89"/>
      <c r="S28" s="76"/>
    </row>
    <row r="29" spans="2:23" ht="12" customHeight="1" x14ac:dyDescent="0.15">
      <c r="B29" s="160"/>
      <c r="C29" s="106"/>
      <c r="D29" s="106"/>
      <c r="E29" s="106"/>
      <c r="F29" s="41" t="s">
        <v>110</v>
      </c>
      <c r="G29" s="137"/>
      <c r="H29" s="137"/>
      <c r="I29" s="137"/>
      <c r="J29" s="7"/>
      <c r="K29" s="138" t="s">
        <v>27</v>
      </c>
      <c r="L29" s="112"/>
      <c r="M29" s="24"/>
      <c r="N29" s="39"/>
      <c r="O29" s="67" t="s">
        <v>44</v>
      </c>
      <c r="P29" s="24"/>
      <c r="Q29" s="88"/>
      <c r="R29" s="89"/>
      <c r="S29" s="76"/>
    </row>
    <row r="30" spans="2:23" ht="12" customHeight="1" x14ac:dyDescent="0.15">
      <c r="B30" s="160"/>
      <c r="C30" s="81" t="s">
        <v>63</v>
      </c>
      <c r="D30" s="82"/>
      <c r="E30" s="82"/>
      <c r="F30" s="136"/>
      <c r="G30" s="136"/>
      <c r="H30" s="136"/>
      <c r="I30" s="136"/>
      <c r="J30" s="137" t="s">
        <v>65</v>
      </c>
      <c r="K30" s="137"/>
      <c r="L30" s="60"/>
      <c r="M30" s="24"/>
      <c r="N30" s="42"/>
      <c r="O30" s="67" t="s">
        <v>43</v>
      </c>
      <c r="P30" s="24"/>
      <c r="Q30" s="88"/>
      <c r="R30" s="89"/>
      <c r="S30" s="76"/>
    </row>
    <row r="31" spans="2:23" ht="12" customHeight="1" x14ac:dyDescent="0.15">
      <c r="B31" s="160"/>
      <c r="C31" s="81" t="s">
        <v>64</v>
      </c>
      <c r="D31" s="82"/>
      <c r="E31" s="82"/>
      <c r="F31" s="136"/>
      <c r="G31" s="136"/>
      <c r="H31" s="136"/>
      <c r="I31" s="136"/>
      <c r="J31" s="109"/>
      <c r="K31" s="109"/>
      <c r="L31" s="60"/>
      <c r="M31" s="24"/>
      <c r="N31" s="42"/>
      <c r="O31" s="67" t="s">
        <v>43</v>
      </c>
      <c r="P31" s="24"/>
      <c r="Q31" s="88"/>
      <c r="R31" s="89"/>
      <c r="S31" s="76"/>
      <c r="W31" s="62"/>
    </row>
    <row r="32" spans="2:23" ht="12" customHeight="1" x14ac:dyDescent="0.15">
      <c r="B32" s="103" t="s">
        <v>11</v>
      </c>
      <c r="C32" s="127" t="s">
        <v>111</v>
      </c>
      <c r="D32" s="128"/>
      <c r="E32" s="129"/>
      <c r="F32" s="114" t="s">
        <v>116</v>
      </c>
      <c r="G32" s="114"/>
      <c r="H32" s="114"/>
      <c r="I32" s="114"/>
      <c r="J32" s="68">
        <v>70</v>
      </c>
      <c r="K32" s="114" t="s">
        <v>28</v>
      </c>
      <c r="L32" s="114"/>
      <c r="M32" s="69"/>
      <c r="N32" s="43"/>
      <c r="O32" s="44" t="s">
        <v>28</v>
      </c>
      <c r="P32" s="69"/>
      <c r="Q32" s="88"/>
      <c r="R32" s="126"/>
      <c r="S32" s="77"/>
    </row>
    <row r="33" spans="2:21" ht="12" customHeight="1" x14ac:dyDescent="0.15">
      <c r="B33" s="103"/>
      <c r="C33" s="130"/>
      <c r="D33" s="131"/>
      <c r="E33" s="132"/>
      <c r="F33" s="107" t="s">
        <v>117</v>
      </c>
      <c r="G33" s="107"/>
      <c r="H33" s="107"/>
      <c r="I33" s="107"/>
      <c r="J33" s="60">
        <v>85</v>
      </c>
      <c r="K33" s="107" t="s">
        <v>28</v>
      </c>
      <c r="L33" s="107"/>
      <c r="M33" s="24"/>
      <c r="N33" s="37"/>
      <c r="O33" s="67" t="s">
        <v>28</v>
      </c>
      <c r="P33" s="24"/>
      <c r="Q33" s="88"/>
      <c r="R33" s="126"/>
      <c r="S33" s="77"/>
    </row>
    <row r="34" spans="2:21" ht="12" customHeight="1" x14ac:dyDescent="0.15">
      <c r="B34" s="103"/>
      <c r="C34" s="130"/>
      <c r="D34" s="131"/>
      <c r="E34" s="132"/>
      <c r="F34" s="107" t="s">
        <v>115</v>
      </c>
      <c r="G34" s="107"/>
      <c r="H34" s="107"/>
      <c r="I34" s="107"/>
      <c r="J34" s="80">
        <v>60</v>
      </c>
      <c r="K34" s="107" t="s">
        <v>28</v>
      </c>
      <c r="L34" s="108"/>
      <c r="M34" s="24"/>
      <c r="N34" s="37"/>
      <c r="O34" s="67" t="s">
        <v>28</v>
      </c>
      <c r="P34" s="24"/>
      <c r="Q34" s="88"/>
      <c r="R34" s="126"/>
      <c r="S34" s="77"/>
    </row>
    <row r="35" spans="2:21" ht="12" customHeight="1" x14ac:dyDescent="0.15">
      <c r="B35" s="103"/>
      <c r="C35" s="130"/>
      <c r="D35" s="131"/>
      <c r="E35" s="132"/>
      <c r="F35" s="107" t="s">
        <v>103</v>
      </c>
      <c r="G35" s="107"/>
      <c r="H35" s="107"/>
      <c r="I35" s="107"/>
      <c r="J35" s="46"/>
      <c r="K35" s="107" t="s">
        <v>28</v>
      </c>
      <c r="L35" s="108"/>
      <c r="M35" s="24"/>
      <c r="N35" s="37"/>
      <c r="O35" s="67" t="s">
        <v>28</v>
      </c>
      <c r="P35" s="24"/>
      <c r="Q35" s="88"/>
      <c r="R35" s="126"/>
      <c r="S35" s="77"/>
    </row>
    <row r="36" spans="2:21" ht="12" customHeight="1" x14ac:dyDescent="0.15">
      <c r="B36" s="103"/>
      <c r="C36" s="130"/>
      <c r="D36" s="131"/>
      <c r="E36" s="132"/>
      <c r="F36" s="173" t="s">
        <v>102</v>
      </c>
      <c r="G36" s="125"/>
      <c r="H36" s="172"/>
      <c r="I36" s="172"/>
      <c r="J36" s="46"/>
      <c r="K36" s="107" t="s">
        <v>28</v>
      </c>
      <c r="L36" s="108"/>
      <c r="M36" s="24"/>
      <c r="N36" s="37"/>
      <c r="O36" s="67" t="s">
        <v>28</v>
      </c>
      <c r="P36" s="24"/>
      <c r="Q36" s="88"/>
      <c r="R36" s="126"/>
      <c r="S36" s="77"/>
    </row>
    <row r="37" spans="2:21" ht="12" customHeight="1" x14ac:dyDescent="0.15">
      <c r="B37" s="103"/>
      <c r="C37" s="130"/>
      <c r="D37" s="131"/>
      <c r="E37" s="132"/>
      <c r="F37" s="125" t="s">
        <v>99</v>
      </c>
      <c r="G37" s="112"/>
      <c r="H37" s="112"/>
      <c r="I37" s="112"/>
      <c r="J37" s="60">
        <v>135</v>
      </c>
      <c r="K37" s="107" t="s">
        <v>28</v>
      </c>
      <c r="L37" s="108"/>
      <c r="M37" s="24"/>
      <c r="N37" s="37"/>
      <c r="O37" s="67" t="s">
        <v>28</v>
      </c>
      <c r="P37" s="24"/>
      <c r="Q37" s="88"/>
      <c r="R37" s="126"/>
      <c r="S37" s="77"/>
    </row>
    <row r="38" spans="2:21" ht="12" customHeight="1" x14ac:dyDescent="0.15">
      <c r="B38" s="103"/>
      <c r="C38" s="130"/>
      <c r="D38" s="131"/>
      <c r="E38" s="132"/>
      <c r="F38" s="125" t="s">
        <v>100</v>
      </c>
      <c r="G38" s="121"/>
      <c r="H38" s="121"/>
      <c r="I38" s="121"/>
      <c r="J38" s="2" t="str">
        <f>IFERROR(ROUNDDOWN(J60,0),"－")</f>
        <v>－</v>
      </c>
      <c r="K38" s="107" t="s">
        <v>28</v>
      </c>
      <c r="L38" s="108"/>
      <c r="M38" s="24"/>
      <c r="N38" s="37"/>
      <c r="O38" s="67" t="s">
        <v>28</v>
      </c>
      <c r="P38" s="24"/>
      <c r="Q38" s="88"/>
      <c r="R38" s="126"/>
      <c r="S38" s="77"/>
    </row>
    <row r="39" spans="2:21" ht="12" customHeight="1" x14ac:dyDescent="0.15">
      <c r="B39" s="103"/>
      <c r="C39" s="130"/>
      <c r="D39" s="131"/>
      <c r="E39" s="132"/>
      <c r="F39" s="125" t="s">
        <v>101</v>
      </c>
      <c r="G39" s="121"/>
      <c r="H39" s="121"/>
      <c r="I39" s="121"/>
      <c r="J39" s="46"/>
      <c r="K39" s="107" t="s">
        <v>28</v>
      </c>
      <c r="L39" s="108"/>
      <c r="M39" s="24"/>
      <c r="N39" s="37"/>
      <c r="O39" s="67" t="s">
        <v>28</v>
      </c>
      <c r="P39" s="24"/>
      <c r="Q39" s="88"/>
      <c r="R39" s="126"/>
      <c r="S39" s="77"/>
    </row>
    <row r="40" spans="2:21" ht="12" customHeight="1" x14ac:dyDescent="0.15">
      <c r="B40" s="103"/>
      <c r="C40" s="133"/>
      <c r="D40" s="134"/>
      <c r="E40" s="135"/>
      <c r="F40" s="107" t="s">
        <v>96</v>
      </c>
      <c r="G40" s="108"/>
      <c r="H40" s="108"/>
      <c r="I40" s="108"/>
      <c r="J40" s="63">
        <v>5</v>
      </c>
      <c r="K40" s="107" t="s">
        <v>29</v>
      </c>
      <c r="L40" s="108"/>
      <c r="M40" s="24"/>
      <c r="N40" s="37"/>
      <c r="O40" s="67" t="s">
        <v>45</v>
      </c>
      <c r="P40" s="24"/>
      <c r="Q40" s="88"/>
      <c r="R40" s="126"/>
      <c r="S40" s="77"/>
    </row>
    <row r="41" spans="2:21" ht="12" customHeight="1" x14ac:dyDescent="0.15">
      <c r="B41" s="103"/>
      <c r="C41" s="81" t="s">
        <v>95</v>
      </c>
      <c r="D41" s="82"/>
      <c r="E41" s="82"/>
      <c r="F41" s="83" t="s">
        <v>49</v>
      </c>
      <c r="G41" s="84"/>
      <c r="H41" s="84"/>
      <c r="I41" s="84"/>
      <c r="J41" s="84"/>
      <c r="K41" s="84"/>
      <c r="L41" s="85"/>
      <c r="M41" s="24"/>
      <c r="N41" s="86"/>
      <c r="O41" s="87"/>
      <c r="P41" s="24"/>
      <c r="Q41" s="123"/>
      <c r="R41" s="124"/>
      <c r="S41" s="77"/>
    </row>
    <row r="42" spans="2:21" ht="12" customHeight="1" x14ac:dyDescent="0.15">
      <c r="B42" s="103"/>
      <c r="C42" s="81" t="s">
        <v>12</v>
      </c>
      <c r="D42" s="82"/>
      <c r="E42" s="82"/>
      <c r="F42" s="83" t="s">
        <v>50</v>
      </c>
      <c r="G42" s="84"/>
      <c r="H42" s="84"/>
      <c r="I42" s="84"/>
      <c r="J42" s="84"/>
      <c r="K42" s="84"/>
      <c r="L42" s="85"/>
      <c r="M42" s="24"/>
      <c r="N42" s="86"/>
      <c r="O42" s="87"/>
      <c r="P42" s="24"/>
      <c r="Q42" s="88"/>
      <c r="R42" s="89"/>
      <c r="S42" s="76"/>
    </row>
    <row r="43" spans="2:21" ht="12" customHeight="1" x14ac:dyDescent="0.15">
      <c r="B43" s="47" t="s">
        <v>71</v>
      </c>
      <c r="C43" s="81" t="s">
        <v>13</v>
      </c>
      <c r="D43" s="82"/>
      <c r="E43" s="82"/>
      <c r="F43" s="83" t="s">
        <v>104</v>
      </c>
      <c r="G43" s="84"/>
      <c r="H43" s="84"/>
      <c r="I43" s="84"/>
      <c r="J43" s="84"/>
      <c r="K43" s="84"/>
      <c r="L43" s="85"/>
      <c r="M43" s="24"/>
      <c r="N43" s="86"/>
      <c r="O43" s="87"/>
      <c r="P43" s="24"/>
      <c r="Q43" s="88"/>
      <c r="R43" s="89"/>
      <c r="S43" s="76"/>
      <c r="U43" s="38"/>
    </row>
    <row r="44" spans="2:21" ht="12" customHeight="1" x14ac:dyDescent="0.15">
      <c r="B44" s="103" t="s">
        <v>72</v>
      </c>
      <c r="C44" s="113" t="s">
        <v>20</v>
      </c>
      <c r="D44" s="113"/>
      <c r="E44" s="113"/>
      <c r="F44" s="114" t="s">
        <v>51</v>
      </c>
      <c r="G44" s="114"/>
      <c r="H44" s="114" t="s">
        <v>34</v>
      </c>
      <c r="I44" s="114"/>
      <c r="J44" s="115"/>
      <c r="K44" s="115"/>
      <c r="L44" s="64"/>
      <c r="M44" s="69"/>
      <c r="N44" s="48"/>
      <c r="O44" s="44" t="s">
        <v>62</v>
      </c>
      <c r="P44" s="69"/>
      <c r="Q44" s="88"/>
      <c r="R44" s="89"/>
      <c r="S44" s="76"/>
    </row>
    <row r="45" spans="2:21" ht="12" customHeight="1" x14ac:dyDescent="0.15">
      <c r="B45" s="103"/>
      <c r="C45" s="116"/>
      <c r="D45" s="117"/>
      <c r="E45" s="49"/>
      <c r="F45" s="107"/>
      <c r="G45" s="107"/>
      <c r="H45" s="107" t="s">
        <v>35</v>
      </c>
      <c r="I45" s="107"/>
      <c r="J45" s="109"/>
      <c r="K45" s="109"/>
      <c r="L45" s="63"/>
      <c r="M45" s="24"/>
      <c r="N45" s="50"/>
      <c r="O45" s="67" t="s">
        <v>62</v>
      </c>
      <c r="P45" s="24"/>
      <c r="Q45" s="88"/>
      <c r="R45" s="89"/>
      <c r="S45" s="76"/>
    </row>
    <row r="46" spans="2:21" ht="12" customHeight="1" x14ac:dyDescent="0.15">
      <c r="B46" s="103"/>
      <c r="C46" s="118"/>
      <c r="D46" s="119"/>
      <c r="E46" s="120"/>
      <c r="F46" s="60" t="s">
        <v>52</v>
      </c>
      <c r="G46" s="111"/>
      <c r="H46" s="111"/>
      <c r="I46" s="60"/>
      <c r="J46" s="50"/>
      <c r="K46" s="112" t="s">
        <v>46</v>
      </c>
      <c r="L46" s="121"/>
      <c r="M46" s="24"/>
      <c r="N46" s="86"/>
      <c r="O46" s="87"/>
      <c r="P46" s="24"/>
      <c r="Q46" s="88"/>
      <c r="R46" s="89"/>
      <c r="S46" s="76"/>
    </row>
    <row r="47" spans="2:21" ht="12" customHeight="1" x14ac:dyDescent="0.15">
      <c r="B47" s="103"/>
      <c r="C47" s="118"/>
      <c r="D47" s="119"/>
      <c r="E47" s="120"/>
      <c r="F47" s="110"/>
      <c r="G47" s="110"/>
      <c r="H47" s="110"/>
      <c r="I47" s="110"/>
      <c r="J47" s="122"/>
      <c r="K47" s="122"/>
      <c r="L47" s="60"/>
      <c r="M47" s="24"/>
      <c r="N47" s="39"/>
      <c r="O47" s="67" t="s">
        <v>43</v>
      </c>
      <c r="P47" s="24"/>
      <c r="Q47" s="88"/>
      <c r="R47" s="89"/>
      <c r="S47" s="76"/>
    </row>
    <row r="48" spans="2:21" ht="12" customHeight="1" x14ac:dyDescent="0.15">
      <c r="B48" s="103" t="s">
        <v>73</v>
      </c>
      <c r="C48" s="105" t="s">
        <v>14</v>
      </c>
      <c r="D48" s="106"/>
      <c r="E48" s="106"/>
      <c r="F48" s="83" t="s">
        <v>53</v>
      </c>
      <c r="G48" s="84"/>
      <c r="H48" s="84"/>
      <c r="I48" s="84"/>
      <c r="J48" s="84"/>
      <c r="K48" s="84"/>
      <c r="L48" s="85"/>
      <c r="M48" s="24"/>
      <c r="N48" s="86"/>
      <c r="O48" s="87"/>
      <c r="P48" s="24"/>
      <c r="Q48" s="88"/>
      <c r="R48" s="89"/>
      <c r="S48" s="76"/>
    </row>
    <row r="49" spans="2:23" ht="12" customHeight="1" x14ac:dyDescent="0.15">
      <c r="B49" s="104"/>
      <c r="C49" s="106"/>
      <c r="D49" s="106"/>
      <c r="E49" s="106"/>
      <c r="F49" s="83" t="s">
        <v>54</v>
      </c>
      <c r="G49" s="84"/>
      <c r="H49" s="84"/>
      <c r="I49" s="84"/>
      <c r="J49" s="84"/>
      <c r="K49" s="84"/>
      <c r="L49" s="85"/>
      <c r="M49" s="24"/>
      <c r="N49" s="86"/>
      <c r="O49" s="87"/>
      <c r="P49" s="24"/>
      <c r="Q49" s="88"/>
      <c r="R49" s="89"/>
      <c r="S49" s="76"/>
    </row>
    <row r="50" spans="2:23" ht="12" customHeight="1" x14ac:dyDescent="0.15">
      <c r="B50" s="104"/>
      <c r="C50" s="106"/>
      <c r="D50" s="106"/>
      <c r="E50" s="106"/>
      <c r="F50" s="83" t="s">
        <v>80</v>
      </c>
      <c r="G50" s="84"/>
      <c r="H50" s="84"/>
      <c r="I50" s="84"/>
      <c r="J50" s="84"/>
      <c r="K50" s="84"/>
      <c r="L50" s="85"/>
      <c r="M50" s="24"/>
      <c r="N50" s="50"/>
      <c r="O50" s="67" t="s">
        <v>62</v>
      </c>
      <c r="P50" s="24"/>
      <c r="Q50" s="88"/>
      <c r="R50" s="89"/>
      <c r="S50" s="76"/>
    </row>
    <row r="51" spans="2:23" ht="12" customHeight="1" x14ac:dyDescent="0.15">
      <c r="B51" s="104"/>
      <c r="C51" s="106"/>
      <c r="D51" s="106"/>
      <c r="E51" s="106"/>
      <c r="F51" s="60" t="s">
        <v>52</v>
      </c>
      <c r="G51" s="110"/>
      <c r="H51" s="111"/>
      <c r="I51" s="60"/>
      <c r="J51" s="50"/>
      <c r="K51" s="112" t="s">
        <v>46</v>
      </c>
      <c r="L51" s="108"/>
      <c r="M51" s="24"/>
      <c r="N51" s="86"/>
      <c r="O51" s="87"/>
      <c r="P51" s="24"/>
      <c r="Q51" s="88"/>
      <c r="R51" s="89"/>
      <c r="S51" s="76"/>
    </row>
    <row r="52" spans="2:23" ht="12" customHeight="1" x14ac:dyDescent="0.15">
      <c r="B52" s="104"/>
      <c r="C52" s="105" t="s">
        <v>15</v>
      </c>
      <c r="D52" s="106"/>
      <c r="E52" s="106"/>
      <c r="F52" s="112" t="s">
        <v>55</v>
      </c>
      <c r="G52" s="112"/>
      <c r="H52" s="112"/>
      <c r="I52" s="2" t="s">
        <v>47</v>
      </c>
      <c r="J52" s="45"/>
      <c r="K52" s="107"/>
      <c r="L52" s="108"/>
      <c r="M52" s="24"/>
      <c r="N52" s="109"/>
      <c r="O52" s="109"/>
      <c r="P52" s="24"/>
      <c r="Q52" s="88"/>
      <c r="R52" s="89"/>
      <c r="S52" s="76"/>
    </row>
    <row r="53" spans="2:23" ht="12" customHeight="1" x14ac:dyDescent="0.15">
      <c r="B53" s="104"/>
      <c r="C53" s="106"/>
      <c r="D53" s="106"/>
      <c r="E53" s="106"/>
      <c r="F53" s="83" t="s">
        <v>56</v>
      </c>
      <c r="G53" s="84"/>
      <c r="H53" s="84"/>
      <c r="I53" s="84"/>
      <c r="J53" s="84"/>
      <c r="K53" s="84"/>
      <c r="L53" s="85"/>
      <c r="M53" s="24"/>
      <c r="N53" s="109"/>
      <c r="O53" s="109"/>
      <c r="P53" s="24"/>
      <c r="Q53" s="88"/>
      <c r="R53" s="89"/>
      <c r="S53" s="76"/>
    </row>
    <row r="54" spans="2:23" ht="12" customHeight="1" x14ac:dyDescent="0.15">
      <c r="B54" s="47" t="s">
        <v>74</v>
      </c>
      <c r="C54" s="81" t="s">
        <v>21</v>
      </c>
      <c r="D54" s="82"/>
      <c r="E54" s="82"/>
      <c r="F54" s="83" t="s">
        <v>114</v>
      </c>
      <c r="G54" s="84"/>
      <c r="H54" s="84"/>
      <c r="I54" s="84"/>
      <c r="J54" s="84"/>
      <c r="K54" s="84"/>
      <c r="L54" s="85"/>
      <c r="M54" s="24"/>
      <c r="N54" s="86"/>
      <c r="O54" s="87"/>
      <c r="P54" s="24"/>
      <c r="Q54" s="88"/>
      <c r="R54" s="89"/>
      <c r="S54" s="76"/>
    </row>
    <row r="55" spans="2:23" ht="12" customHeight="1" x14ac:dyDescent="0.15">
      <c r="B55" s="90" t="s">
        <v>75</v>
      </c>
      <c r="C55" s="92" t="s">
        <v>89</v>
      </c>
      <c r="D55" s="92"/>
      <c r="E55" s="92"/>
      <c r="F55" s="94" t="s">
        <v>57</v>
      </c>
      <c r="G55" s="95"/>
      <c r="H55" s="95"/>
      <c r="I55" s="95"/>
      <c r="J55" s="95"/>
      <c r="K55" s="95"/>
      <c r="L55" s="96"/>
      <c r="M55" s="24"/>
      <c r="N55" s="86"/>
      <c r="O55" s="87"/>
      <c r="P55" s="24"/>
      <c r="Q55" s="88"/>
      <c r="R55" s="89"/>
      <c r="S55" s="76"/>
    </row>
    <row r="56" spans="2:23" ht="12" customHeight="1" x14ac:dyDescent="0.15">
      <c r="B56" s="91"/>
      <c r="C56" s="93"/>
      <c r="D56" s="93"/>
      <c r="E56" s="93"/>
      <c r="F56" s="94" t="s">
        <v>58</v>
      </c>
      <c r="G56" s="95"/>
      <c r="H56" s="95"/>
      <c r="I56" s="95"/>
      <c r="J56" s="95"/>
      <c r="K56" s="95"/>
      <c r="L56" s="96"/>
      <c r="M56" s="24"/>
      <c r="N56" s="86"/>
      <c r="O56" s="87"/>
      <c r="P56" s="24"/>
      <c r="Q56" s="88"/>
      <c r="R56" s="89"/>
      <c r="S56" s="76"/>
    </row>
    <row r="57" spans="2:23" ht="12" customHeight="1" x14ac:dyDescent="0.15">
      <c r="B57" s="99" t="s">
        <v>88</v>
      </c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100"/>
    </row>
    <row r="58" spans="2:23" ht="12" customHeight="1" x14ac:dyDescent="0.15">
      <c r="B58" s="65" t="s">
        <v>76</v>
      </c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</row>
    <row r="59" spans="2:23" s="53" customFormat="1" ht="12" customHeight="1" x14ac:dyDescent="0.15">
      <c r="B59" s="101" t="s">
        <v>66</v>
      </c>
      <c r="C59" s="101"/>
      <c r="D59" s="101"/>
      <c r="E59" s="102" t="s">
        <v>82</v>
      </c>
      <c r="F59" s="102"/>
      <c r="G59" s="51"/>
      <c r="H59" s="62" t="s">
        <v>48</v>
      </c>
      <c r="I59" s="102" t="s">
        <v>83</v>
      </c>
      <c r="J59" s="102"/>
      <c r="K59" s="102"/>
      <c r="L59" s="102"/>
      <c r="M59" s="102"/>
      <c r="N59" s="52"/>
      <c r="O59" s="98" t="s">
        <v>28</v>
      </c>
      <c r="P59" s="98"/>
      <c r="Q59" s="98"/>
      <c r="R59" s="98"/>
      <c r="S59" s="78"/>
      <c r="T59" s="62"/>
      <c r="U59" s="62"/>
      <c r="V59" s="62"/>
      <c r="W59" s="62"/>
    </row>
    <row r="60" spans="2:23" s="53" customFormat="1" ht="12" customHeight="1" x14ac:dyDescent="0.15">
      <c r="B60" s="97" t="s">
        <v>84</v>
      </c>
      <c r="C60" s="97"/>
      <c r="D60" s="97"/>
      <c r="E60" s="97"/>
      <c r="F60" s="97"/>
      <c r="G60" s="54"/>
      <c r="H60" s="62" t="s">
        <v>48</v>
      </c>
      <c r="I60" s="61" t="s">
        <v>85</v>
      </c>
      <c r="J60" s="55" t="str">
        <f>IFERROR(N59-10*(LOG10(G59/G60))/LOG10(2),"")</f>
        <v/>
      </c>
      <c r="K60" s="98" t="s">
        <v>67</v>
      </c>
      <c r="L60" s="98"/>
      <c r="M60" s="98"/>
      <c r="N60" s="98"/>
      <c r="O60" s="98"/>
      <c r="P60" s="98"/>
      <c r="Q60" s="98"/>
      <c r="R60" s="98"/>
      <c r="S60" s="78"/>
      <c r="T60" s="79"/>
      <c r="U60" s="79"/>
      <c r="V60" s="79"/>
      <c r="W60" s="79"/>
    </row>
    <row r="61" spans="2:23" s="53" customFormat="1" ht="12" customHeight="1" x14ac:dyDescent="0.15">
      <c r="B61" s="3" t="s">
        <v>59</v>
      </c>
      <c r="C61" s="5"/>
      <c r="S61" s="78"/>
      <c r="T61" s="62"/>
      <c r="U61" s="62"/>
      <c r="V61" s="62"/>
      <c r="W61" s="62"/>
    </row>
    <row r="62" spans="2:23" ht="12" customHeight="1" x14ac:dyDescent="0.15">
      <c r="B62" s="3" t="s">
        <v>108</v>
      </c>
      <c r="D62" s="4"/>
      <c r="E62" s="3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4" spans="2:23" x14ac:dyDescent="0.15">
      <c r="B64" s="56"/>
      <c r="C64" s="8" t="s">
        <v>77</v>
      </c>
    </row>
    <row r="65" spans="2:3" x14ac:dyDescent="0.15">
      <c r="B65" s="57"/>
      <c r="C65" s="8" t="s">
        <v>78</v>
      </c>
    </row>
    <row r="66" spans="2:3" x14ac:dyDescent="0.15">
      <c r="B66" s="58"/>
      <c r="C66" s="4" t="s">
        <v>79</v>
      </c>
    </row>
  </sheetData>
  <mergeCells count="192">
    <mergeCell ref="F9:G9"/>
    <mergeCell ref="H36:I36"/>
    <mergeCell ref="F36:G36"/>
    <mergeCell ref="B2:C2"/>
    <mergeCell ref="Q2:R2"/>
    <mergeCell ref="B3:R3"/>
    <mergeCell ref="C5:H5"/>
    <mergeCell ref="L5:M5"/>
    <mergeCell ref="N5:R5"/>
    <mergeCell ref="I10:J10"/>
    <mergeCell ref="B12:E12"/>
    <mergeCell ref="F12:L12"/>
    <mergeCell ref="N12:O12"/>
    <mergeCell ref="Q12:R12"/>
    <mergeCell ref="C6:H6"/>
    <mergeCell ref="L6:M6"/>
    <mergeCell ref="N6:R6"/>
    <mergeCell ref="C7:H7"/>
    <mergeCell ref="L7:M7"/>
    <mergeCell ref="N7:R7"/>
    <mergeCell ref="Q15:R15"/>
    <mergeCell ref="C16:E16"/>
    <mergeCell ref="F16:L16"/>
    <mergeCell ref="N16:O16"/>
    <mergeCell ref="Q16:R16"/>
    <mergeCell ref="B13:B16"/>
    <mergeCell ref="C13:E13"/>
    <mergeCell ref="F13:L13"/>
    <mergeCell ref="N13:O13"/>
    <mergeCell ref="Q13:R13"/>
    <mergeCell ref="C14:E14"/>
    <mergeCell ref="F14:L14"/>
    <mergeCell ref="N14:O14"/>
    <mergeCell ref="Q14:R14"/>
    <mergeCell ref="C15:E15"/>
    <mergeCell ref="F15:L15"/>
    <mergeCell ref="N15:O15"/>
    <mergeCell ref="B17:B31"/>
    <mergeCell ref="C17:C20"/>
    <mergeCell ref="D17:E20"/>
    <mergeCell ref="F17:F18"/>
    <mergeCell ref="J17:L17"/>
    <mergeCell ref="M17:M20"/>
    <mergeCell ref="C21:E22"/>
    <mergeCell ref="G21:H21"/>
    <mergeCell ref="I21:L21"/>
    <mergeCell ref="C24:E24"/>
    <mergeCell ref="F24:L24"/>
    <mergeCell ref="C30:E30"/>
    <mergeCell ref="F30:I30"/>
    <mergeCell ref="J30:K30"/>
    <mergeCell ref="Q21:R21"/>
    <mergeCell ref="G22:L22"/>
    <mergeCell ref="Q22:R22"/>
    <mergeCell ref="C23:E23"/>
    <mergeCell ref="F23:H23"/>
    <mergeCell ref="K23:L23"/>
    <mergeCell ref="N23:O23"/>
    <mergeCell ref="Q23:R23"/>
    <mergeCell ref="N17:N18"/>
    <mergeCell ref="O17:O18"/>
    <mergeCell ref="P17:P20"/>
    <mergeCell ref="Q17:R20"/>
    <mergeCell ref="K18:L18"/>
    <mergeCell ref="F19:F20"/>
    <mergeCell ref="J19:L19"/>
    <mergeCell ref="N19:N20"/>
    <mergeCell ref="O19:O20"/>
    <mergeCell ref="K20:L20"/>
    <mergeCell ref="Q24:R24"/>
    <mergeCell ref="C25:E25"/>
    <mergeCell ref="F25:L25"/>
    <mergeCell ref="Q25:R25"/>
    <mergeCell ref="C26:E27"/>
    <mergeCell ref="G26:I26"/>
    <mergeCell ref="K26:L26"/>
    <mergeCell ref="Q26:R26"/>
    <mergeCell ref="G27:I27"/>
    <mergeCell ref="Q30:R30"/>
    <mergeCell ref="C31:E31"/>
    <mergeCell ref="F31:I31"/>
    <mergeCell ref="J31:K31"/>
    <mergeCell ref="Q31:R31"/>
    <mergeCell ref="K27:L27"/>
    <mergeCell ref="Q27:R27"/>
    <mergeCell ref="C28:E29"/>
    <mergeCell ref="G28:I28"/>
    <mergeCell ref="K28:L28"/>
    <mergeCell ref="Q28:R28"/>
    <mergeCell ref="G29:I29"/>
    <mergeCell ref="K29:L29"/>
    <mergeCell ref="Q29:R29"/>
    <mergeCell ref="B32:B42"/>
    <mergeCell ref="C32:E40"/>
    <mergeCell ref="F32:I32"/>
    <mergeCell ref="K32:L32"/>
    <mergeCell ref="Q32:R32"/>
    <mergeCell ref="F33:I33"/>
    <mergeCell ref="K33:L33"/>
    <mergeCell ref="Q33:R33"/>
    <mergeCell ref="F34:I34"/>
    <mergeCell ref="K34:L34"/>
    <mergeCell ref="F37:I37"/>
    <mergeCell ref="K37:L37"/>
    <mergeCell ref="Q37:R37"/>
    <mergeCell ref="F38:I38"/>
    <mergeCell ref="K38:L38"/>
    <mergeCell ref="Q38:R38"/>
    <mergeCell ref="Q34:R34"/>
    <mergeCell ref="F35:I35"/>
    <mergeCell ref="K35:L35"/>
    <mergeCell ref="Q35:R35"/>
    <mergeCell ref="K36:L36"/>
    <mergeCell ref="Q36:R36"/>
    <mergeCell ref="C41:E41"/>
    <mergeCell ref="F41:L41"/>
    <mergeCell ref="N41:O41"/>
    <mergeCell ref="Q41:R41"/>
    <mergeCell ref="C42:E42"/>
    <mergeCell ref="F42:L42"/>
    <mergeCell ref="N42:O42"/>
    <mergeCell ref="Q42:R42"/>
    <mergeCell ref="F39:I39"/>
    <mergeCell ref="K39:L39"/>
    <mergeCell ref="Q39:R39"/>
    <mergeCell ref="F40:I40"/>
    <mergeCell ref="K40:L40"/>
    <mergeCell ref="Q40:R40"/>
    <mergeCell ref="C43:E43"/>
    <mergeCell ref="F43:L43"/>
    <mergeCell ref="N43:O43"/>
    <mergeCell ref="Q43:R43"/>
    <mergeCell ref="B44:B47"/>
    <mergeCell ref="C44:E44"/>
    <mergeCell ref="F44:G44"/>
    <mergeCell ref="H44:I44"/>
    <mergeCell ref="J44:K44"/>
    <mergeCell ref="Q44:R44"/>
    <mergeCell ref="C45:D45"/>
    <mergeCell ref="F45:G45"/>
    <mergeCell ref="H45:I45"/>
    <mergeCell ref="J45:K45"/>
    <mergeCell ref="Q45:R45"/>
    <mergeCell ref="C46:E47"/>
    <mergeCell ref="G46:H46"/>
    <mergeCell ref="K46:L46"/>
    <mergeCell ref="N46:O46"/>
    <mergeCell ref="Q46:R46"/>
    <mergeCell ref="F47:I47"/>
    <mergeCell ref="J47:K47"/>
    <mergeCell ref="Q47:R47"/>
    <mergeCell ref="B48:B53"/>
    <mergeCell ref="C48:E51"/>
    <mergeCell ref="F48:L48"/>
    <mergeCell ref="N48:O48"/>
    <mergeCell ref="Q48:R48"/>
    <mergeCell ref="F49:L49"/>
    <mergeCell ref="N49:O49"/>
    <mergeCell ref="K52:L52"/>
    <mergeCell ref="N52:O52"/>
    <mergeCell ref="Q52:R52"/>
    <mergeCell ref="F53:L53"/>
    <mergeCell ref="N53:O53"/>
    <mergeCell ref="Q53:R53"/>
    <mergeCell ref="Q49:R49"/>
    <mergeCell ref="F50:L50"/>
    <mergeCell ref="Q50:R50"/>
    <mergeCell ref="G51:H51"/>
    <mergeCell ref="K51:L51"/>
    <mergeCell ref="N51:O51"/>
    <mergeCell ref="Q51:R51"/>
    <mergeCell ref="C52:E53"/>
    <mergeCell ref="F52:H52"/>
    <mergeCell ref="B60:F60"/>
    <mergeCell ref="K60:R60"/>
    <mergeCell ref="N56:O56"/>
    <mergeCell ref="Q56:R56"/>
    <mergeCell ref="B57:Q57"/>
    <mergeCell ref="B59:D59"/>
    <mergeCell ref="E59:F59"/>
    <mergeCell ref="I59:M59"/>
    <mergeCell ref="O59:R59"/>
    <mergeCell ref="C54:E54"/>
    <mergeCell ref="F54:L54"/>
    <mergeCell ref="N54:O54"/>
    <mergeCell ref="Q54:R54"/>
    <mergeCell ref="B55:B56"/>
    <mergeCell ref="C55:E56"/>
    <mergeCell ref="F55:L55"/>
    <mergeCell ref="N55:O55"/>
    <mergeCell ref="Q55:R55"/>
    <mergeCell ref="F56:L56"/>
  </mergeCells>
  <phoneticPr fontId="1"/>
  <dataValidations count="27">
    <dataValidation type="list" allowBlank="1" showInputMessage="1" showErrorMessage="1" sqref="I10:J10" xr:uid="{00000000-0002-0000-0000-000000000000}">
      <formula1>"Ni-MH,Li-ion,Pb,Ni-Cd,その他"</formula1>
    </dataValidation>
    <dataValidation type="list" errorStyle="warning" allowBlank="1" showInputMessage="1" showErrorMessage="1" sqref="H36" xr:uid="{00000000-0002-0000-0000-000001000000}">
      <formula1>"A種,A種(表面),E種,E種(表面),B種,B種(表面)"</formula1>
    </dataValidation>
    <dataValidation type="list" errorStyle="warning" allowBlank="1" showInputMessage="1" showErrorMessage="1" sqref="Q41:R41" xr:uid="{00000000-0002-0000-0000-000002000000}">
      <formula1>"充電出力の短絡,LEDの短絡,LEDの開放"</formula1>
    </dataValidation>
    <dataValidation type="list" allowBlank="1" showInputMessage="1" showErrorMessage="1" sqref="M13:M17 M21:M56" xr:uid="{00000000-0002-0000-0000-000003000000}">
      <formula1>"〇,－"</formula1>
    </dataValidation>
    <dataValidation type="list" allowBlank="1" showInputMessage="1" showErrorMessage="1" sqref="J19:L19" xr:uid="{00000000-0002-0000-0000-000004000000}">
      <formula1>"＋25 ％以下,±25 ％,±20 ％,±15 ％,±10 ％,±50 ％"</formula1>
    </dataValidation>
    <dataValidation type="list" allowBlank="1" showInputMessage="1" showErrorMessage="1" sqref="J17:L17" xr:uid="{00000000-0002-0000-0000-000005000000}">
      <formula1>"＋25 ％以下,±25 ％,±20 ％,±10 ％,±50 ％"</formula1>
    </dataValidation>
    <dataValidation type="list" allowBlank="1" showInputMessage="1" showErrorMessage="1" sqref="I17" xr:uid="{00000000-0002-0000-0000-000006000000}">
      <formula1>"）A,）mA"</formula1>
    </dataValidation>
    <dataValidation type="list" allowBlank="1" showInputMessage="1" showErrorMessage="1" sqref="O17" xr:uid="{00000000-0002-0000-0000-000007000000}">
      <formula1>"A,mA"</formula1>
    </dataValidation>
    <dataValidation type="list" errorStyle="warning" allowBlank="1" showInputMessage="1" showErrorMessage="1" sqref="G59" xr:uid="{00000000-0002-0000-0000-000008000000}">
      <formula1>"80000,40000,2000"</formula1>
    </dataValidation>
    <dataValidation type="list" errorStyle="warning" allowBlank="1" showInputMessage="1" showErrorMessage="1" sqref="J47:K47" xr:uid="{00000000-0002-0000-0000-000009000000}">
      <formula1>"0.7 mA以下,2 mA以下,0.5 mA/A以下,5 mA以下,3.5 mA以下,10 mA以下"</formula1>
    </dataValidation>
    <dataValidation type="list" allowBlank="1" showInputMessage="1" showErrorMessage="1" sqref="F47:I47" xr:uid="{00000000-0002-0000-0000-00000A000000}">
      <formula1>"' 接触電流,' 保護導体電流"</formula1>
    </dataValidation>
    <dataValidation type="list" allowBlank="1" showInputMessage="1" showErrorMessage="1" sqref="P13:P17 P21:P56" xr:uid="{00000000-0002-0000-0000-00000B000000}">
      <formula1>"良,－"</formula1>
    </dataValidation>
    <dataValidation type="list" errorStyle="warning" allowBlank="1" showInputMessage="1" showErrorMessage="1" sqref="F31:I31" xr:uid="{00000000-0002-0000-0000-00000C000000}">
      <formula1>"' 32A以下のプラグをもつクラス 0I,' 32A以下のプラグをもつクラス I,' 固定配線に接続するクラス I,"</formula1>
    </dataValidation>
    <dataValidation type="list" errorStyle="warning" allowBlank="1" showInputMessage="1" showErrorMessage="1" sqref="F30:I30" xr:uid="{00000000-0002-0000-0000-00000D000000}">
      <formula1>"' クラス 0,' クラス 0I,' クラス Ⅱ,"</formula1>
    </dataValidation>
    <dataValidation type="list" errorStyle="warning" allowBlank="1" showInputMessage="1" showErrorMessage="1" sqref="K20:L20" xr:uid="{00000000-0002-0000-0000-00000E000000}">
      <formula1>"W,W以下"</formula1>
    </dataValidation>
    <dataValidation type="list" errorStyle="warning" allowBlank="1" showInputMessage="1" showErrorMessage="1" sqref="K18:L18" xr:uid="{00000000-0002-0000-0000-00000F000000}">
      <formula1>"A,mA,A以下,mA以下"</formula1>
    </dataValidation>
    <dataValidation type="list" errorStyle="warning" allowBlank="1" showInputMessage="1" showErrorMessage="1" sqref="J52" xr:uid="{00000000-0002-0000-0000-000010000000}">
      <formula1>"X3,X4,X5"</formula1>
    </dataValidation>
    <dataValidation type="list" allowBlank="1" showInputMessage="1" showErrorMessage="1" sqref="F23:H23" xr:uid="{00000000-0002-0000-0000-000011000000}">
      <formula1>"' 2Ｕ+1000 V 1分間,' 500 V 1分間"</formula1>
    </dataValidation>
    <dataValidation type="list" errorStyle="warning" allowBlank="1" showInputMessage="1" showErrorMessage="1" sqref="J31:K31" xr:uid="{00000000-0002-0000-0000-000012000000}">
      <formula1>"2 mA以下,0.5 mA/A以下,5 mA以下,3.5 mA以下,10 mA以下,－"</formula1>
    </dataValidation>
    <dataValidation type="list" allowBlank="1" showInputMessage="1" showErrorMessage="1" sqref="G46:H46" xr:uid="{00000000-0002-0000-0000-000013000000}">
      <formula1>"2Ｕ+1000 V 1分間,500 V 1分間,対象外"</formula1>
    </dataValidation>
    <dataValidation type="list" allowBlank="1" showInputMessage="1" showErrorMessage="1" sqref="C45:D45" xr:uid="{00000000-0002-0000-0000-000014000000}">
      <formula1>"（普通形：48時間）,（防水形：96時間）"</formula1>
    </dataValidation>
    <dataValidation type="list" allowBlank="1" showInputMessage="1" showErrorMessage="1" sqref="G21:H21 J44:K45" xr:uid="{00000000-0002-0000-0000-000015000000}">
      <formula1>"2 MΩ以上,4 MΩ以上"</formula1>
    </dataValidation>
    <dataValidation type="list" errorStyle="warning" allowBlank="1" showInputMessage="1" showErrorMessage="1" sqref="F10" xr:uid="{00000000-0002-0000-0000-000016000000}">
      <formula1>"100 V,200 V,242 V"</formula1>
    </dataValidation>
    <dataValidation type="list" errorStyle="warning" allowBlank="1" showInputMessage="1" showErrorMessage="1" sqref="C9" xr:uid="{00000000-0002-0000-0000-000017000000}">
      <formula1>"－,①,②,③,④"</formula1>
    </dataValidation>
    <dataValidation type="list" allowBlank="1" showInputMessage="1" showErrorMessage="1" sqref="N52:O56 O15 O13 N13:N15 N16:O16" xr:uid="{00000000-0002-0000-0000-000018000000}">
      <formula1>"適合,－"</formula1>
    </dataValidation>
    <dataValidation type="list" allowBlank="1" showInputMessage="1" showErrorMessage="1" sqref="N23:O23 N48:O49 N51:O51 N41:O43 N46:O46" xr:uid="{00000000-0002-0000-0000-000019000000}">
      <formula1>"異常なし,－"</formula1>
    </dataValidation>
    <dataValidation type="list" allowBlank="1" showInputMessage="1" showErrorMessage="1" sqref="G51:H51" xr:uid="{1B56F26E-5DD9-4EBF-9686-6E5B916CD0E9}">
      <formula1>"2Ｕ+1000 V 1分間,500 V 1分間,"</formula1>
    </dataValidation>
  </dataValidations>
  <pageMargins left="0.70866141732283472" right="0" top="0.35433070866141736" bottom="0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成績書（屋外用非常灯）</vt:lpstr>
      <vt:lpstr>'成績書（屋外用非常灯）'!Print_Area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User35</dc:creator>
  <cp:lastModifiedBy>user83</cp:lastModifiedBy>
  <cp:lastPrinted>2020-06-25T01:46:03Z</cp:lastPrinted>
  <dcterms:created xsi:type="dcterms:W3CDTF">2017-06-19T04:50:30Z</dcterms:created>
  <dcterms:modified xsi:type="dcterms:W3CDTF">2020-06-25T01:46:41Z</dcterms:modified>
</cp:coreProperties>
</file>