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Jlma2\特別共有\●特別事業業務２００９０１０８～\●公共施設用照明器具関連\●公共施設用照明器具確認業務小委員会分科会\●確認業務受付開始連絡\2019年度\20191003  公共施設用照明器具第4回受付開始連絡\"/>
    </mc:Choice>
  </mc:AlternateContent>
  <xr:revisionPtr revIDLastSave="0" documentId="13_ncr:1_{F7C68A8A-8491-4DBB-A1CA-3B2FFBDCD6F9}" xr6:coauthVersionLast="44" xr6:coauthVersionMax="44" xr10:uidLastSave="{00000000-0000-0000-0000-000000000000}"/>
  <bookViews>
    <workbookView xWindow="-120" yWindow="-120" windowWidth="29040" windowHeight="15840" tabRatio="733" xr2:uid="{00000000-000D-0000-FFFF-FFFF00000000}"/>
  </bookViews>
  <sheets>
    <sheet name="様式5-1" sheetId="34" r:id="rId1"/>
    <sheet name="様式5-2" sheetId="35" r:id="rId2"/>
    <sheet name="参考資料" sheetId="36" r:id="rId3"/>
    <sheet name="改定履歴" sheetId="38" r:id="rId4"/>
  </sheets>
  <definedNames>
    <definedName name="_xlnm.Print_Area" localSheetId="0">'様式5-1'!$B$3:$S$703</definedName>
    <definedName name="_xlnm.Print_Area" localSheetId="1">'様式5-2'!$B$3:$Q$152</definedName>
    <definedName name="_xlnm.Print_Titles" localSheetId="0">'様式5-1'!$B:$S,'様式5-1'!$3:$20</definedName>
    <definedName name="_xlnm.Print_Titles" localSheetId="1">'様式5-2'!$B:$Q,'様式5-2'!$3:$22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28" i="35" l="1"/>
  <c r="H27" i="35"/>
  <c r="F27" i="35"/>
  <c r="F25" i="35"/>
  <c r="F148" i="35"/>
  <c r="H147" i="35"/>
  <c r="F147" i="35"/>
  <c r="F145" i="35"/>
  <c r="F138" i="35"/>
  <c r="H137" i="35"/>
  <c r="F137" i="35"/>
  <c r="F135" i="35"/>
  <c r="F35" i="35"/>
  <c r="H107" i="35"/>
  <c r="F107" i="35"/>
  <c r="H127" i="35"/>
  <c r="F127" i="35"/>
  <c r="H117" i="35"/>
  <c r="F117" i="35"/>
  <c r="F128" i="35"/>
  <c r="F118" i="35"/>
  <c r="F108" i="35"/>
  <c r="F98" i="35"/>
  <c r="H97" i="35"/>
  <c r="F97" i="35"/>
  <c r="F95" i="35"/>
  <c r="F88" i="35"/>
  <c r="F78" i="35"/>
  <c r="H77" i="35"/>
  <c r="F77" i="35"/>
  <c r="F75" i="35"/>
  <c r="F68" i="35"/>
  <c r="H67" i="35"/>
  <c r="F67" i="35"/>
  <c r="F65" i="35"/>
  <c r="F58" i="35"/>
  <c r="H57" i="35"/>
  <c r="F57" i="35"/>
  <c r="F55" i="35"/>
  <c r="F48" i="35"/>
  <c r="F38" i="35"/>
  <c r="F125" i="35"/>
  <c r="F115" i="35"/>
  <c r="F105" i="35"/>
  <c r="H87" i="35"/>
  <c r="F87" i="35"/>
  <c r="F85" i="35"/>
  <c r="H47" i="35"/>
  <c r="F47" i="35"/>
  <c r="F45" i="35"/>
  <c r="H37" i="35"/>
  <c r="F37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9048994</author>
  </authors>
  <commentList>
    <comment ref="G21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数値のみ入力
A断面</t>
        </r>
      </text>
    </comment>
    <comment ref="J21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数値のみ入力
B断面</t>
        </r>
      </text>
    </comment>
    <comment ref="G22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数値のみ入力
良い</t>
        </r>
      </text>
    </comment>
    <comment ref="H22" authorId="0" shapeId="0" xr:uid="{00000000-0006-0000-0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数値のみ入力
普通</t>
        </r>
      </text>
    </comment>
    <comment ref="J22" authorId="0" shapeId="0" xr:uid="{00000000-0006-0000-0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数値のみ入力
悪い</t>
        </r>
      </text>
    </comment>
  </commentList>
</comments>
</file>

<file path=xl/sharedStrings.xml><?xml version="1.0" encoding="utf-8"?>
<sst xmlns="http://schemas.openxmlformats.org/spreadsheetml/2006/main" count="1589" uniqueCount="247">
  <si>
    <t>天井</t>
    <rPh sb="0" eb="2">
      <t>テンジョウ</t>
    </rPh>
    <phoneticPr fontId="3"/>
  </si>
  <si>
    <t>壁</t>
    <rPh sb="0" eb="1">
      <t>カベ</t>
    </rPh>
    <phoneticPr fontId="3"/>
  </si>
  <si>
    <t>床</t>
    <rPh sb="0" eb="1">
      <t>ユカ</t>
    </rPh>
    <phoneticPr fontId="3"/>
  </si>
  <si>
    <t>反射率</t>
    <rPh sb="0" eb="2">
      <t>ハンシャ</t>
    </rPh>
    <rPh sb="2" eb="3">
      <t>リツ</t>
    </rPh>
    <phoneticPr fontId="3"/>
  </si>
  <si>
    <t>室指数</t>
    <rPh sb="0" eb="1">
      <t>シツ</t>
    </rPh>
    <rPh sb="1" eb="3">
      <t>シスウ</t>
    </rPh>
    <phoneticPr fontId="3"/>
  </si>
  <si>
    <t>J</t>
    <phoneticPr fontId="3"/>
  </si>
  <si>
    <t>I</t>
    <phoneticPr fontId="3"/>
  </si>
  <si>
    <t>H</t>
    <phoneticPr fontId="3"/>
  </si>
  <si>
    <t>G</t>
    <phoneticPr fontId="3"/>
  </si>
  <si>
    <t>F</t>
    <phoneticPr fontId="3"/>
  </si>
  <si>
    <t>E</t>
    <phoneticPr fontId="3"/>
  </si>
  <si>
    <t>D</t>
    <phoneticPr fontId="3"/>
  </si>
  <si>
    <t>C</t>
    <phoneticPr fontId="3"/>
  </si>
  <si>
    <t>B</t>
    <phoneticPr fontId="3"/>
  </si>
  <si>
    <t>A</t>
    <phoneticPr fontId="3"/>
  </si>
  <si>
    <t>［%］</t>
    <phoneticPr fontId="3"/>
  </si>
  <si>
    <t>照明器具
形式</t>
    <rPh sb="0" eb="2">
      <t>ショウメイ</t>
    </rPh>
    <rPh sb="2" eb="4">
      <t>キグ</t>
    </rPh>
    <rPh sb="5" eb="7">
      <t>ケイシキ</t>
    </rPh>
    <phoneticPr fontId="3"/>
  </si>
  <si>
    <t>富士型</t>
    <rPh sb="0" eb="2">
      <t>フジ</t>
    </rPh>
    <rPh sb="2" eb="3">
      <t>ガタ</t>
    </rPh>
    <phoneticPr fontId="3"/>
  </si>
  <si>
    <t>埋込
W150</t>
    <rPh sb="0" eb="2">
      <t>ウメコミ</t>
    </rPh>
    <phoneticPr fontId="3"/>
  </si>
  <si>
    <t>富士型
（幅広）</t>
    <rPh sb="0" eb="2">
      <t>フジ</t>
    </rPh>
    <rPh sb="2" eb="3">
      <t>ガタ</t>
    </rPh>
    <rPh sb="5" eb="6">
      <t>ハバ</t>
    </rPh>
    <rPh sb="6" eb="7">
      <t>ヒロ</t>
    </rPh>
    <phoneticPr fontId="3"/>
  </si>
  <si>
    <t>J</t>
  </si>
  <si>
    <t>I</t>
  </si>
  <si>
    <t>H</t>
  </si>
  <si>
    <t>G</t>
  </si>
  <si>
    <t>F</t>
  </si>
  <si>
    <t>E</t>
  </si>
  <si>
    <t>D</t>
  </si>
  <si>
    <t>C</t>
  </si>
  <si>
    <t>B</t>
  </si>
  <si>
    <t>A</t>
  </si>
  <si>
    <t>器具形態</t>
    <rPh sb="0" eb="2">
      <t>キグ</t>
    </rPh>
    <rPh sb="2" eb="4">
      <t>ケイタイ</t>
    </rPh>
    <phoneticPr fontId="3"/>
  </si>
  <si>
    <t>埋込
W130</t>
    <rPh sb="0" eb="2">
      <t>ウメコミ</t>
    </rPh>
    <phoneticPr fontId="3"/>
  </si>
  <si>
    <t>埋込
W220</t>
    <rPh sb="0" eb="2">
      <t>ウメコミ</t>
    </rPh>
    <phoneticPr fontId="3"/>
  </si>
  <si>
    <t>ｽｸｴｱ□450</t>
    <phoneticPr fontId="3"/>
  </si>
  <si>
    <t>ｽｸｴｱ□600</t>
    <phoneticPr fontId="3"/>
  </si>
  <si>
    <t>笠なし</t>
    <rPh sb="0" eb="1">
      <t>カサ</t>
    </rPh>
    <phoneticPr fontId="3"/>
  </si>
  <si>
    <t>直付ｽﾘﾑ</t>
    <rPh sb="0" eb="2">
      <t>ジカヅケ</t>
    </rPh>
    <phoneticPr fontId="3"/>
  </si>
  <si>
    <t>直付遮光角</t>
    <rPh sb="0" eb="2">
      <t>ジカヅケ</t>
    </rPh>
    <rPh sb="2" eb="5">
      <t>シャコウカク</t>
    </rPh>
    <phoneticPr fontId="3"/>
  </si>
  <si>
    <t>保守率</t>
    <rPh sb="0" eb="2">
      <t>ホシュ</t>
    </rPh>
    <rPh sb="2" eb="3">
      <t>リツ</t>
    </rPh>
    <phoneticPr fontId="3"/>
  </si>
  <si>
    <t>器具最大取付間隔・保守率・グレア等</t>
    <rPh sb="0" eb="2">
      <t>キグ</t>
    </rPh>
    <rPh sb="2" eb="4">
      <t>サイダイ</t>
    </rPh>
    <rPh sb="4" eb="6">
      <t>トリツケ</t>
    </rPh>
    <rPh sb="6" eb="8">
      <t>カンカク</t>
    </rPh>
    <rPh sb="9" eb="11">
      <t>ホシュ</t>
    </rPh>
    <rPh sb="11" eb="12">
      <t>リツ</t>
    </rPh>
    <rPh sb="16" eb="17">
      <t>トウ</t>
    </rPh>
    <phoneticPr fontId="3"/>
  </si>
  <si>
    <t>公共施設用照明器具・照明率及びグレア（一般）特性確認申請書</t>
    <rPh sb="0" eb="2">
      <t>コウキョウ</t>
    </rPh>
    <rPh sb="2" eb="5">
      <t>シセツヨウ</t>
    </rPh>
    <rPh sb="5" eb="9">
      <t>ショウメイキグ</t>
    </rPh>
    <rPh sb="10" eb="12">
      <t>ショウメイ</t>
    </rPh>
    <rPh sb="12" eb="13">
      <t>リツ</t>
    </rPh>
    <rPh sb="13" eb="14">
      <t>オヨ</t>
    </rPh>
    <rPh sb="19" eb="21">
      <t>イッパン</t>
    </rPh>
    <rPh sb="22" eb="24">
      <t>トクセイ</t>
    </rPh>
    <rPh sb="24" eb="26">
      <t>カクニン</t>
    </rPh>
    <rPh sb="26" eb="29">
      <t>シンセイショ</t>
    </rPh>
    <phoneticPr fontId="3"/>
  </si>
  <si>
    <t>公共施設用照明器具標準委員会    殿</t>
    <rPh sb="0" eb="2">
      <t>コウキョウ</t>
    </rPh>
    <rPh sb="2" eb="4">
      <t>シセツ</t>
    </rPh>
    <rPh sb="4" eb="5">
      <t>セヨウ</t>
    </rPh>
    <rPh sb="5" eb="9">
      <t>ショウメイキグ</t>
    </rPh>
    <rPh sb="9" eb="11">
      <t>ヒョウジュン</t>
    </rPh>
    <rPh sb="11" eb="14">
      <t>イインカイ</t>
    </rPh>
    <rPh sb="18" eb="19">
      <t>トノ</t>
    </rPh>
    <phoneticPr fontId="3"/>
  </si>
  <si>
    <t>（住   所）</t>
  </si>
  <si>
    <t>（会社名）</t>
  </si>
  <si>
    <t>（連絡者）</t>
    <rPh sb="1" eb="4">
      <t>レンラクシャ</t>
    </rPh>
    <phoneticPr fontId="3"/>
  </si>
  <si>
    <t xml:space="preserve">  2．内　　　訳   ：</t>
    <rPh sb="4" eb="9">
      <t>ウチワケ</t>
    </rPh>
    <phoneticPr fontId="3"/>
  </si>
  <si>
    <t>判定値</t>
    <rPh sb="0" eb="2">
      <t>ハンテイ</t>
    </rPh>
    <rPh sb="2" eb="3">
      <t>チ</t>
    </rPh>
    <phoneticPr fontId="3"/>
  </si>
  <si>
    <t>～</t>
    <phoneticPr fontId="3"/>
  </si>
  <si>
    <t>-</t>
    <phoneticPr fontId="3"/>
  </si>
  <si>
    <t>固有照明率</t>
    <rPh sb="0" eb="2">
      <t>コユウ</t>
    </rPh>
    <rPh sb="2" eb="4">
      <t>ショウメイ</t>
    </rPh>
    <rPh sb="4" eb="5">
      <t>リツ</t>
    </rPh>
    <phoneticPr fontId="3"/>
  </si>
  <si>
    <t>/</t>
    <phoneticPr fontId="3"/>
  </si>
  <si>
    <t>〔様式５-１〕</t>
    <phoneticPr fontId="3"/>
  </si>
  <si>
    <t>平均輝度値</t>
    <rPh sb="0" eb="2">
      <t>ヘイキン</t>
    </rPh>
    <rPh sb="2" eb="4">
      <t>キド</t>
    </rPh>
    <rPh sb="4" eb="5">
      <t>チ</t>
    </rPh>
    <phoneticPr fontId="3"/>
  </si>
  <si>
    <t>グレア（鉛直面ごとの
最大輝度cd/㎡） 
65/75/85°方向</t>
    <rPh sb="31" eb="33">
      <t>ホウコウ</t>
    </rPh>
    <phoneticPr fontId="3"/>
  </si>
  <si>
    <t>器具最大取付間隔（S/H）　A：　　/　B：</t>
    <phoneticPr fontId="3"/>
  </si>
  <si>
    <t>保守率（良い・普通・悪い）</t>
    <rPh sb="0" eb="2">
      <t>ホシュ</t>
    </rPh>
    <rPh sb="2" eb="3">
      <t>リツ</t>
    </rPh>
    <rPh sb="4" eb="5">
      <t>ヨ</t>
    </rPh>
    <rPh sb="7" eb="9">
      <t>フツウ</t>
    </rPh>
    <rPh sb="10" eb="11">
      <t>ワル</t>
    </rPh>
    <phoneticPr fontId="3"/>
  </si>
  <si>
    <t>数値は、各社のメーカ公表値を記入すること。（JIL5004の規格値を記入するのではない）</t>
    <rPh sb="0" eb="2">
      <t>スウチ</t>
    </rPh>
    <rPh sb="4" eb="6">
      <t>カクシャ</t>
    </rPh>
    <rPh sb="10" eb="12">
      <t>コウヒョウ</t>
    </rPh>
    <rPh sb="12" eb="13">
      <t>チ</t>
    </rPh>
    <rPh sb="14" eb="16">
      <t>キニュウ</t>
    </rPh>
    <rPh sb="30" eb="32">
      <t>キカク</t>
    </rPh>
    <rPh sb="32" eb="33">
      <t>チ</t>
    </rPh>
    <rPh sb="34" eb="36">
      <t>キニュウ</t>
    </rPh>
    <phoneticPr fontId="3"/>
  </si>
  <si>
    <r>
      <t>定格光束</t>
    </r>
    <r>
      <rPr>
        <sz val="8"/>
        <rFont val="ＭＳ Ｐゴシック"/>
        <family val="3"/>
        <charset val="128"/>
      </rPr>
      <t>（90％以上）</t>
    </r>
    <rPh sb="0" eb="2">
      <t>テイカク</t>
    </rPh>
    <phoneticPr fontId="3"/>
  </si>
  <si>
    <r>
      <t>電圧（V)</t>
    </r>
    <r>
      <rPr>
        <sz val="8"/>
        <rFont val="ＭＳ Ｐゴシック"/>
        <family val="3"/>
        <charset val="128"/>
      </rPr>
      <t>※200Vにて測定</t>
    </r>
    <rPh sb="0" eb="2">
      <t>デンアツ</t>
    </rPh>
    <rPh sb="12" eb="14">
      <t>ソクテイ</t>
    </rPh>
    <phoneticPr fontId="3"/>
  </si>
  <si>
    <r>
      <t>消費電力（ｌｍ/W）　</t>
    </r>
    <r>
      <rPr>
        <sz val="8"/>
        <rFont val="ＭＳ Ｐゴシック"/>
        <family val="3"/>
        <charset val="128"/>
      </rPr>
      <t>～30W：±25％、30～100W：±20％</t>
    </r>
    <rPh sb="0" eb="2">
      <t>ショウヒ</t>
    </rPh>
    <rPh sb="2" eb="4">
      <t>デンリョク</t>
    </rPh>
    <phoneticPr fontId="3"/>
  </si>
  <si>
    <r>
      <t>消費電力（ｌｍ/W）　</t>
    </r>
    <r>
      <rPr>
        <sz val="8"/>
        <rFont val="ＭＳ Ｐゴシック"/>
        <family val="3"/>
        <charset val="128"/>
      </rPr>
      <t>30～100W：±20％、100W～：±15％</t>
    </r>
    <rPh sb="0" eb="2">
      <t>ショウヒ</t>
    </rPh>
    <rPh sb="2" eb="4">
      <t>デンリョク</t>
    </rPh>
    <phoneticPr fontId="3"/>
  </si>
  <si>
    <t>メーカ定格値
（確認図記載値）</t>
    <rPh sb="3" eb="5">
      <t>テイカク</t>
    </rPh>
    <rPh sb="5" eb="6">
      <t>チ</t>
    </rPh>
    <rPh sb="8" eb="10">
      <t>カクニン</t>
    </rPh>
    <rPh sb="10" eb="11">
      <t>ズ</t>
    </rPh>
    <rPh sb="11" eb="13">
      <t>キサイ</t>
    </rPh>
    <rPh sb="13" eb="14">
      <t>チ</t>
    </rPh>
    <phoneticPr fontId="3"/>
  </si>
  <si>
    <t>器具最大取付間隔（S/H）</t>
    <phoneticPr fontId="3"/>
  </si>
  <si>
    <t>　　　　　　　　　　　　　　器具最大取付間隔</t>
    <phoneticPr fontId="3"/>
  </si>
  <si>
    <r>
      <t>消費電力（W）　</t>
    </r>
    <r>
      <rPr>
        <sz val="8"/>
        <rFont val="ＭＳ Ｐゴシック"/>
        <family val="3"/>
        <charset val="128"/>
      </rPr>
      <t>～30W：±25％、30～100W：±20％</t>
    </r>
    <rPh sb="0" eb="2">
      <t>ショウヒ</t>
    </rPh>
    <rPh sb="2" eb="4">
      <t>デンリョク</t>
    </rPh>
    <phoneticPr fontId="3"/>
  </si>
  <si>
    <r>
      <t>固有ｴﾈﾙｷﾞ-消費効率：lm/W</t>
    </r>
    <r>
      <rPr>
        <sz val="8"/>
        <rFont val="ＭＳ Ｐゴシック"/>
        <family val="3"/>
        <charset val="128"/>
      </rPr>
      <t>（90％以上）</t>
    </r>
    <rPh sb="0" eb="2">
      <t>コユウ</t>
    </rPh>
    <rPh sb="8" eb="10">
      <t>ショウヒ</t>
    </rPh>
    <rPh sb="10" eb="12">
      <t>コウリツ</t>
    </rPh>
    <rPh sb="21" eb="23">
      <t>イジョウ</t>
    </rPh>
    <phoneticPr fontId="3"/>
  </si>
  <si>
    <t>器具最大取付間隔、固有照明率はJIL5004の表3から0.01を引いた数値以上で判定する。</t>
    <rPh sb="0" eb="2">
      <t>キグ</t>
    </rPh>
    <rPh sb="2" eb="4">
      <t>サイダイ</t>
    </rPh>
    <rPh sb="4" eb="6">
      <t>トリツケ</t>
    </rPh>
    <rPh sb="6" eb="8">
      <t>カンカク</t>
    </rPh>
    <rPh sb="23" eb="24">
      <t>ヒョウ</t>
    </rPh>
    <rPh sb="32" eb="33">
      <t>ヒ</t>
    </rPh>
    <rPh sb="35" eb="37">
      <t>スウチ</t>
    </rPh>
    <rPh sb="37" eb="39">
      <t>イジョウ</t>
    </rPh>
    <rPh sb="40" eb="42">
      <t>ハンテイ</t>
    </rPh>
    <phoneticPr fontId="3"/>
  </si>
  <si>
    <t>対象外</t>
    <rPh sb="0" eb="2">
      <t>タイショウ</t>
    </rPh>
    <rPh sb="2" eb="3">
      <t>ガイ</t>
    </rPh>
    <phoneticPr fontId="3"/>
  </si>
  <si>
    <t>LRS3-2-15
LRS3-2-30</t>
    <phoneticPr fontId="3"/>
  </si>
  <si>
    <t>LRS3-2-15</t>
    <phoneticPr fontId="3"/>
  </si>
  <si>
    <t>LRS3-2-30</t>
    <phoneticPr fontId="3"/>
  </si>
  <si>
    <t xml:space="preserve">LRS3-4-23
LRS3-4-30
LRS3-4-37
</t>
    <phoneticPr fontId="3"/>
  </si>
  <si>
    <t>LRS3-4-23</t>
    <phoneticPr fontId="3"/>
  </si>
  <si>
    <t>LRS3-4-30</t>
    <phoneticPr fontId="3"/>
  </si>
  <si>
    <t>LRS3-4-37</t>
    <phoneticPr fontId="3"/>
  </si>
  <si>
    <t>LRS3-4-48</t>
    <phoneticPr fontId="3"/>
  </si>
  <si>
    <t>LRS3-4-65</t>
    <phoneticPr fontId="3"/>
  </si>
  <si>
    <t>LRS3L3G0-4-30
LRS3L3G0-4-41</t>
    <phoneticPr fontId="3"/>
  </si>
  <si>
    <t>LRS3L3G0-4-30</t>
    <phoneticPr fontId="3"/>
  </si>
  <si>
    <t>LRS3L3G0-4-41</t>
    <phoneticPr fontId="3"/>
  </si>
  <si>
    <t>LRS3F1-4-28
LRS3F1-4-40</t>
    <phoneticPr fontId="3"/>
  </si>
  <si>
    <t>LRS3F1-4-28</t>
    <phoneticPr fontId="3"/>
  </si>
  <si>
    <t>LRS3F1-4-40</t>
    <phoneticPr fontId="3"/>
  </si>
  <si>
    <t>LRS3CC-4-23
LRS3CC-4-30
LRS3CC-4-37</t>
    <phoneticPr fontId="3"/>
  </si>
  <si>
    <t>LRS3CC-4-23</t>
    <phoneticPr fontId="3"/>
  </si>
  <si>
    <t>LRS3CC-4-30</t>
    <phoneticPr fontId="3"/>
  </si>
  <si>
    <t>LRS3CC-4-37</t>
    <phoneticPr fontId="3"/>
  </si>
  <si>
    <t>LRS3CC-4-48
LRS3CC-4-65</t>
    <phoneticPr fontId="3"/>
  </si>
  <si>
    <t>LRS3CC-4-48</t>
    <phoneticPr fontId="3"/>
  </si>
  <si>
    <t>LRS3CC-4-65</t>
    <phoneticPr fontId="3"/>
  </si>
  <si>
    <t>LRS3CG1A-4-25
LRS3CG1A-4-31
LRS3CG1A-4-41</t>
    <phoneticPr fontId="3"/>
  </si>
  <si>
    <t>LRS3CG1A-4-25</t>
    <phoneticPr fontId="3"/>
  </si>
  <si>
    <t>LRS3CG1A-4-31</t>
    <phoneticPr fontId="3"/>
  </si>
  <si>
    <t>LRS3CG1A-4-41</t>
    <phoneticPr fontId="3"/>
  </si>
  <si>
    <t>LRS3SA20-4-47
LRS3SA20-4-66</t>
    <phoneticPr fontId="3"/>
  </si>
  <si>
    <t>LRS3SA20-4-47</t>
    <phoneticPr fontId="3"/>
  </si>
  <si>
    <t>LRS3SA20-4-66</t>
    <phoneticPr fontId="3"/>
  </si>
  <si>
    <t>LRS3MP/RP-4-46
LRS3MP/RP-4-62</t>
    <phoneticPr fontId="3"/>
  </si>
  <si>
    <t>LRS6-2-15
LRS6-2-30</t>
    <phoneticPr fontId="3"/>
  </si>
  <si>
    <t>LRS6-2-15</t>
    <phoneticPr fontId="3"/>
  </si>
  <si>
    <t>LRS6-2-30</t>
    <phoneticPr fontId="3"/>
  </si>
  <si>
    <t>LRS6-4-23</t>
    <phoneticPr fontId="3"/>
  </si>
  <si>
    <t>LRS6-4-30</t>
    <phoneticPr fontId="3"/>
  </si>
  <si>
    <t>LRS6-4-37</t>
    <phoneticPr fontId="3"/>
  </si>
  <si>
    <t>LRS6-4-48</t>
    <phoneticPr fontId="3"/>
  </si>
  <si>
    <t>LRS6-4-65</t>
    <phoneticPr fontId="3"/>
  </si>
  <si>
    <t>LRS6L3G0-4-15
LRS6L3G0-4-19
LRS6L3G0-4-32
LRS6L3G0-4-42</t>
    <phoneticPr fontId="3"/>
  </si>
  <si>
    <t>LRS6L3G0-4-15</t>
    <phoneticPr fontId="3"/>
  </si>
  <si>
    <t>LRS6L3G0-4-19</t>
    <phoneticPr fontId="3"/>
  </si>
  <si>
    <t>LRS6L3G0-4-32</t>
    <phoneticPr fontId="3"/>
  </si>
  <si>
    <t>LRS6L3G0-4-42</t>
    <phoneticPr fontId="3"/>
  </si>
  <si>
    <t>LRS6L5-4-20
LRS6L5-4-25
LRS6L5-4-41
LRS6L5-4-54</t>
    <phoneticPr fontId="3"/>
  </si>
  <si>
    <t>LRS6L5-4-20</t>
    <phoneticPr fontId="3"/>
  </si>
  <si>
    <t>LRS6L5-4-25</t>
    <phoneticPr fontId="3"/>
  </si>
  <si>
    <t>LRS6L5-4-41</t>
    <phoneticPr fontId="3"/>
  </si>
  <si>
    <t>LRS6L5-4-54</t>
    <phoneticPr fontId="3"/>
  </si>
  <si>
    <t>LRS6F1-4-13
LRS6F1-4-18
LRS6F1-4-28
LRS6F1-4-40</t>
    <phoneticPr fontId="3"/>
  </si>
  <si>
    <t>LRS6F1-4-13</t>
    <phoneticPr fontId="3"/>
  </si>
  <si>
    <t>LRS6F1-4-18</t>
    <phoneticPr fontId="3"/>
  </si>
  <si>
    <t>LRS6F1-4-28</t>
    <phoneticPr fontId="3"/>
  </si>
  <si>
    <t>LRS6F1-4-40</t>
    <phoneticPr fontId="3"/>
  </si>
  <si>
    <t>LRS6CG1A-4-25
LRS6CG1A-4-31
LRS6CG1A-4-41</t>
    <phoneticPr fontId="3"/>
  </si>
  <si>
    <t>LRS6CG1A-4-25</t>
    <phoneticPr fontId="3"/>
  </si>
  <si>
    <t>LRS6CG1A-4-31</t>
    <phoneticPr fontId="3"/>
  </si>
  <si>
    <t>LRS6CG1A-4-41</t>
    <phoneticPr fontId="3"/>
  </si>
  <si>
    <t>LRS6SA20-4-21
LRS6SA20-4-28
LRS6SA20-4-45
LRS6SA20-4-60</t>
    <phoneticPr fontId="3"/>
  </si>
  <si>
    <t>LRS6SA20-4-21</t>
    <phoneticPr fontId="3"/>
  </si>
  <si>
    <t>LRS6SA20-4-28</t>
    <phoneticPr fontId="3"/>
  </si>
  <si>
    <t>LRS6SA20-4-45</t>
    <phoneticPr fontId="3"/>
  </si>
  <si>
    <t>LRS6SA20-4-60</t>
    <phoneticPr fontId="3"/>
  </si>
  <si>
    <t>LRS10MP/RP-4-21
LRS10MP/RP-4-27
LRS10MP/RP-4-44
LRS10MP/RP-4-58</t>
    <phoneticPr fontId="3"/>
  </si>
  <si>
    <t>LRS4-6-43</t>
    <phoneticPr fontId="3"/>
  </si>
  <si>
    <t>LRS4-6-63</t>
    <phoneticPr fontId="3"/>
  </si>
  <si>
    <t>LRS4F1-6-84</t>
    <phoneticPr fontId="3"/>
  </si>
  <si>
    <t>LRS4F1-6-84</t>
    <phoneticPr fontId="3"/>
  </si>
  <si>
    <t>LRS9F1-4-45</t>
    <phoneticPr fontId="3"/>
  </si>
  <si>
    <t>ｽｸｴｱ□450
埋込</t>
    <rPh sb="9" eb="10">
      <t>ウ</t>
    </rPh>
    <rPh sb="10" eb="11">
      <t>コ</t>
    </rPh>
    <phoneticPr fontId="3"/>
  </si>
  <si>
    <t>LRS15-3-41
LRS15-3-58
LRS15-3-80</t>
    <phoneticPr fontId="3"/>
  </si>
  <si>
    <t>LRS15-3-41</t>
    <phoneticPr fontId="3"/>
  </si>
  <si>
    <t>LRS15-3-58</t>
    <phoneticPr fontId="3"/>
  </si>
  <si>
    <t>LRS15-3-80</t>
    <phoneticPr fontId="3"/>
  </si>
  <si>
    <t>LRS15-4-41
LRS15-4-58
LRS15-4-80
LRS15-4-110</t>
    <phoneticPr fontId="3"/>
  </si>
  <si>
    <t>LRS15-4-41</t>
    <phoneticPr fontId="3"/>
  </si>
  <si>
    <t>LRS15-4-58</t>
    <phoneticPr fontId="3"/>
  </si>
  <si>
    <t>LRS15-4-80</t>
    <phoneticPr fontId="3"/>
  </si>
  <si>
    <t>LRS15-4-110</t>
    <phoneticPr fontId="3"/>
  </si>
  <si>
    <t>LRS15-6-58
LRS15-6-80
LRS15-6-110</t>
    <phoneticPr fontId="3"/>
  </si>
  <si>
    <t>LRS15-6-58</t>
    <phoneticPr fontId="3"/>
  </si>
  <si>
    <t>LRS15-6-80</t>
    <phoneticPr fontId="3"/>
  </si>
  <si>
    <t>LRS15-6-110</t>
    <phoneticPr fontId="3"/>
  </si>
  <si>
    <t>LSS15-4-41
LSS15-4-58
LSS15-4-80</t>
    <phoneticPr fontId="3"/>
  </si>
  <si>
    <t>LSS15-4-41</t>
    <phoneticPr fontId="3"/>
  </si>
  <si>
    <t>LSS15-7-58
LSS15-7-80</t>
    <phoneticPr fontId="3"/>
  </si>
  <si>
    <t>LSS15-7-58</t>
    <phoneticPr fontId="3"/>
  </si>
  <si>
    <t>LSS15-4-58</t>
    <phoneticPr fontId="3"/>
  </si>
  <si>
    <t>LSS15-4-80</t>
    <phoneticPr fontId="3"/>
  </si>
  <si>
    <t>LSS15-7-80</t>
    <phoneticPr fontId="3"/>
  </si>
  <si>
    <t>ｽｸｴｱ□350
埋込</t>
    <rPh sb="9" eb="10">
      <t>ウ</t>
    </rPh>
    <rPh sb="10" eb="11">
      <t>コ</t>
    </rPh>
    <phoneticPr fontId="3"/>
  </si>
  <si>
    <t>ｽｸｴｱ□600
埋込</t>
    <rPh sb="9" eb="10">
      <t>ウ</t>
    </rPh>
    <rPh sb="10" eb="11">
      <t>コ</t>
    </rPh>
    <phoneticPr fontId="3"/>
  </si>
  <si>
    <t>ｽｸｴｱ□400
直付</t>
    <rPh sb="9" eb="11">
      <t>ジカヅ</t>
    </rPh>
    <phoneticPr fontId="3"/>
  </si>
  <si>
    <t>ｽｸｴｱ□700
直付</t>
    <rPh sb="9" eb="11">
      <t>ジカヅ</t>
    </rPh>
    <phoneticPr fontId="3"/>
  </si>
  <si>
    <t>LSS1-2-15
LSS1-2-30</t>
    <phoneticPr fontId="3"/>
  </si>
  <si>
    <t>LSS1MP/RP-2-07
LSS1MP/RP-2-14</t>
    <phoneticPr fontId="3"/>
  </si>
  <si>
    <t>LSS1MP/RP-4-22
LSS1MP/RP-4-30
LSS1MP/RP-4-46
LSS1MP/RP-4-64</t>
    <phoneticPr fontId="3"/>
  </si>
  <si>
    <t>LSS6-4-48
LSS6-4-65</t>
    <phoneticPr fontId="3"/>
  </si>
  <si>
    <t>LSS6-4-23
LSS6-4-30
LSS6-4-37</t>
    <phoneticPr fontId="3"/>
  </si>
  <si>
    <t>LSS6-4-23</t>
    <phoneticPr fontId="3"/>
  </si>
  <si>
    <t>LSS6-4-48</t>
    <phoneticPr fontId="3"/>
  </si>
  <si>
    <t>LSS6-4-65</t>
    <phoneticPr fontId="3"/>
  </si>
  <si>
    <t>LSS6-4-30</t>
    <phoneticPr fontId="3"/>
  </si>
  <si>
    <t>LSS6-4-37</t>
    <phoneticPr fontId="3"/>
  </si>
  <si>
    <t>LSS7-4-38
LSS7-4-56</t>
    <phoneticPr fontId="3"/>
  </si>
  <si>
    <t>LSS7-4-38</t>
    <phoneticPr fontId="3"/>
  </si>
  <si>
    <t>LSS7-4-56</t>
    <phoneticPr fontId="3"/>
  </si>
  <si>
    <t>LSS9-2-15
LSS9-2-30</t>
    <phoneticPr fontId="3"/>
  </si>
  <si>
    <t>LSS9MP/RP-2-07
LSS9MP/RP-2-14</t>
    <phoneticPr fontId="3"/>
  </si>
  <si>
    <t>LSS9MP/RP-4-22
LSS9MP/RP-4-30
LSS9MP/RP-4-46
LSS9MP/RP-4-64</t>
    <phoneticPr fontId="3"/>
  </si>
  <si>
    <t>LSS10-2-15
LSS10-2-30</t>
    <phoneticPr fontId="3"/>
  </si>
  <si>
    <t>LSS10-4-23
LSS10-4-30
LSS10-4-37
LSS10-4-48
LSS10-4-65
LDS1/2-LSS10-4-47
LDS1/2-LSS10-4-65</t>
    <phoneticPr fontId="3"/>
  </si>
  <si>
    <t>LSS10MP/RP-4-46
LSS10MP/RP-4-64</t>
    <phoneticPr fontId="3"/>
  </si>
  <si>
    <t>LRS1-85</t>
    <phoneticPr fontId="3"/>
  </si>
  <si>
    <t>LSR1M-200</t>
    <phoneticPr fontId="3"/>
  </si>
  <si>
    <t>LSR1M-400</t>
    <phoneticPr fontId="3"/>
  </si>
  <si>
    <t>LSR1AM-170</t>
    <phoneticPr fontId="3"/>
  </si>
  <si>
    <t>LSR1AM-340</t>
    <phoneticPr fontId="3"/>
  </si>
  <si>
    <t>LSR1W-200</t>
    <phoneticPr fontId="3"/>
  </si>
  <si>
    <t>LSR1W-400</t>
    <phoneticPr fontId="3"/>
  </si>
  <si>
    <t>LSR2M-200</t>
    <phoneticPr fontId="3"/>
  </si>
  <si>
    <t>LSR2M-400</t>
    <phoneticPr fontId="3"/>
  </si>
  <si>
    <t>LSR2AM-170</t>
    <phoneticPr fontId="3"/>
  </si>
  <si>
    <t>LSR2AM-340</t>
    <phoneticPr fontId="3"/>
  </si>
  <si>
    <t>LSR2W-200</t>
    <phoneticPr fontId="3"/>
  </si>
  <si>
    <t>LSR2W-400</t>
    <phoneticPr fontId="3"/>
  </si>
  <si>
    <t>LRS8-4-20
LRS8-4-26
LRS8-4-43
LRS8-4-58</t>
    <phoneticPr fontId="3"/>
  </si>
  <si>
    <t>LSR12-4-21
LSR12-4-29
LSR12-4-45
LSR12-4-62</t>
    <phoneticPr fontId="3"/>
  </si>
  <si>
    <t xml:space="preserve">LRS3-4-65
</t>
    <phoneticPr fontId="3"/>
  </si>
  <si>
    <t xml:space="preserve">LRS6-4-30
</t>
    <phoneticPr fontId="3"/>
  </si>
  <si>
    <t>LRS6-4-65</t>
    <phoneticPr fontId="3"/>
  </si>
  <si>
    <t>LSS9-4-30</t>
    <phoneticPr fontId="3"/>
  </si>
  <si>
    <t>LSS9-4-65</t>
    <phoneticPr fontId="3"/>
  </si>
  <si>
    <t>LRS1-13</t>
    <phoneticPr fontId="3"/>
  </si>
  <si>
    <t>LRS1-49</t>
    <phoneticPr fontId="3"/>
  </si>
  <si>
    <t>LRS2-160</t>
    <phoneticPr fontId="3"/>
  </si>
  <si>
    <t xml:space="preserve">LRS4-6-63
</t>
    <phoneticPr fontId="3"/>
  </si>
  <si>
    <t>LRS2-120</t>
    <phoneticPr fontId="3"/>
  </si>
  <si>
    <t>LRS1-08</t>
    <phoneticPr fontId="3"/>
  </si>
  <si>
    <t>LRS1-17</t>
    <phoneticPr fontId="3"/>
  </si>
  <si>
    <t>LRS1-22</t>
    <phoneticPr fontId="3"/>
  </si>
  <si>
    <t>LRS1-33</t>
    <phoneticPr fontId="3"/>
  </si>
  <si>
    <t>LRS1-65</t>
    <phoneticPr fontId="3"/>
  </si>
  <si>
    <t>LDS1-LRS1-05</t>
    <phoneticPr fontId="3"/>
  </si>
  <si>
    <t>LDS2-LRS1-08</t>
    <phoneticPr fontId="3"/>
  </si>
  <si>
    <t>LDS2-LRS1-13</t>
    <phoneticPr fontId="3"/>
  </si>
  <si>
    <t>LDS2-LRS1-17</t>
    <phoneticPr fontId="3"/>
  </si>
  <si>
    <t>LRS1-05</t>
    <phoneticPr fontId="3"/>
  </si>
  <si>
    <t xml:space="preserve">  1．申請器種   ：</t>
    <rPh sb="4" eb="6">
      <t>シンセイショ</t>
    </rPh>
    <rPh sb="6" eb="7">
      <t>ウツワ</t>
    </rPh>
    <rPh sb="7" eb="8">
      <t>タネ</t>
    </rPh>
    <phoneticPr fontId="3"/>
  </si>
  <si>
    <t>〔様式５-２〕　登録機関による光学特性</t>
    <rPh sb="8" eb="10">
      <t>トウロク</t>
    </rPh>
    <rPh sb="10" eb="12">
      <t>キカン</t>
    </rPh>
    <rPh sb="15" eb="17">
      <t>コウガク</t>
    </rPh>
    <rPh sb="17" eb="19">
      <t>トクセイ</t>
    </rPh>
    <phoneticPr fontId="3"/>
  </si>
  <si>
    <t>数値は、登録機関による測定値を記入すること。（JIL5004の規格値を記入するのではない）</t>
    <rPh sb="0" eb="2">
      <t>スウチ</t>
    </rPh>
    <rPh sb="4" eb="6">
      <t>トウロク</t>
    </rPh>
    <rPh sb="6" eb="8">
      <t>キカン</t>
    </rPh>
    <rPh sb="11" eb="13">
      <t>ソクテイ</t>
    </rPh>
    <rPh sb="13" eb="14">
      <t>チ</t>
    </rPh>
    <rPh sb="15" eb="17">
      <t>キニュウ</t>
    </rPh>
    <rPh sb="31" eb="33">
      <t>キカク</t>
    </rPh>
    <rPh sb="33" eb="34">
      <t>チ</t>
    </rPh>
    <rPh sb="35" eb="37">
      <t>キニュウ</t>
    </rPh>
    <phoneticPr fontId="3"/>
  </si>
  <si>
    <r>
      <t>照明率</t>
    </r>
    <r>
      <rPr>
        <u/>
        <sz val="10"/>
        <rFont val="ＭＳ Ｐゴシック"/>
        <family val="3"/>
        <charset val="128"/>
      </rPr>
      <t xml:space="preserve">      器</t>
    </r>
    <r>
      <rPr>
        <sz val="10"/>
        <rFont val="ＭＳ Ｐゴシック"/>
        <family val="3"/>
        <charset val="128"/>
      </rPr>
      <t>種   ・  グレア（一般）特性</t>
    </r>
    <r>
      <rPr>
        <u/>
        <sz val="10"/>
        <rFont val="ＭＳ Ｐゴシック"/>
        <family val="3"/>
        <charset val="128"/>
      </rPr>
      <t xml:space="preserve">    器</t>
    </r>
    <r>
      <rPr>
        <sz val="10"/>
        <rFont val="ＭＳ Ｐゴシック"/>
        <family val="3"/>
        <charset val="128"/>
      </rPr>
      <t>種　：   合計       器種</t>
    </r>
    <rPh sb="0" eb="2">
      <t>ショウメイ</t>
    </rPh>
    <rPh sb="2" eb="3">
      <t>リツ</t>
    </rPh>
    <rPh sb="9" eb="10">
      <t>ウツワ</t>
    </rPh>
    <rPh sb="10" eb="11">
      <t>タネ</t>
    </rPh>
    <rPh sb="30" eb="31">
      <t>ウツワ</t>
    </rPh>
    <rPh sb="46" eb="47">
      <t>ウツワ</t>
    </rPh>
    <phoneticPr fontId="3"/>
  </si>
  <si>
    <t>登録機関による
測定値</t>
    <rPh sb="0" eb="2">
      <t>トウロク</t>
    </rPh>
    <rPh sb="2" eb="4">
      <t>キカン</t>
    </rPh>
    <rPh sb="8" eb="10">
      <t>ソクテイ</t>
    </rPh>
    <rPh sb="10" eb="11">
      <t>チ</t>
    </rPh>
    <phoneticPr fontId="3"/>
  </si>
  <si>
    <t>LSS1-4-65
※LSS9-4-65器種がない場合</t>
    <rPh sb="20" eb="21">
      <t>ウツワ</t>
    </rPh>
    <phoneticPr fontId="3"/>
  </si>
  <si>
    <t>LSS1-4-30
※LSS9-4-30器種がない場合</t>
    <rPh sb="20" eb="21">
      <t>ウツワ</t>
    </rPh>
    <rPh sb="21" eb="22">
      <t>タネ</t>
    </rPh>
    <rPh sb="25" eb="27">
      <t>バアイ</t>
    </rPh>
    <phoneticPr fontId="3"/>
  </si>
  <si>
    <r>
      <t>照明率</t>
    </r>
    <r>
      <rPr>
        <u/>
        <sz val="10"/>
        <color indexed="8"/>
        <rFont val="ＭＳ Ｐゴシック"/>
        <family val="3"/>
        <charset val="128"/>
      </rPr>
      <t xml:space="preserve">       器</t>
    </r>
    <r>
      <rPr>
        <sz val="10"/>
        <color indexed="8"/>
        <rFont val="ＭＳ Ｐゴシック"/>
        <family val="3"/>
        <charset val="128"/>
      </rPr>
      <t>種   ・  グレア（一般）特性</t>
    </r>
    <r>
      <rPr>
        <u/>
        <sz val="10"/>
        <color indexed="8"/>
        <rFont val="ＭＳ Ｐゴシック"/>
        <family val="3"/>
        <charset val="128"/>
      </rPr>
      <t xml:space="preserve">      器</t>
    </r>
    <r>
      <rPr>
        <sz val="10"/>
        <color indexed="8"/>
        <rFont val="ＭＳ Ｐゴシック"/>
        <family val="3"/>
        <charset val="128"/>
      </rPr>
      <t>種　：   合計       器種</t>
    </r>
    <rPh sb="0" eb="2">
      <t>ショウメイ</t>
    </rPh>
    <rPh sb="2" eb="3">
      <t>リツ</t>
    </rPh>
    <rPh sb="10" eb="11">
      <t>ウツワ</t>
    </rPh>
    <rPh sb="11" eb="12">
      <t>タネ</t>
    </rPh>
    <rPh sb="33" eb="34">
      <t>ウツワ</t>
    </rPh>
    <rPh sb="49" eb="50">
      <t>ウツワ</t>
    </rPh>
    <phoneticPr fontId="3"/>
  </si>
  <si>
    <t>下記器種の光学特性の確認を測光記録を添えて申請します。</t>
    <rPh sb="0" eb="2">
      <t>カキ</t>
    </rPh>
    <rPh sb="2" eb="3">
      <t>ウツワ</t>
    </rPh>
    <rPh sb="3" eb="4">
      <t>タネ</t>
    </rPh>
    <rPh sb="5" eb="6">
      <t>ヒカリ</t>
    </rPh>
    <rPh sb="6" eb="7">
      <t>ガク</t>
    </rPh>
    <rPh sb="7" eb="9">
      <t>トクセイ</t>
    </rPh>
    <rPh sb="10" eb="12">
      <t>カクニン</t>
    </rPh>
    <rPh sb="13" eb="15">
      <t>ソッコウ</t>
    </rPh>
    <rPh sb="15" eb="17">
      <t>キロク</t>
    </rPh>
    <rPh sb="18" eb="19">
      <t>ソ</t>
    </rPh>
    <rPh sb="21" eb="23">
      <t>シンセイ</t>
    </rPh>
    <phoneticPr fontId="3"/>
  </si>
  <si>
    <t>下記器種については、JNLA登録制度で登録された登録機関で測定した光学特性データ（複写でよい）を申請時に添付すること。</t>
    <rPh sb="0" eb="2">
      <t>カキ</t>
    </rPh>
    <rPh sb="2" eb="3">
      <t>ウツワ</t>
    </rPh>
    <rPh sb="3" eb="4">
      <t>タネ</t>
    </rPh>
    <rPh sb="24" eb="26">
      <t>トウロク</t>
    </rPh>
    <rPh sb="35" eb="37">
      <t>トクセイ</t>
    </rPh>
    <rPh sb="41" eb="43">
      <t>フクシャ</t>
    </rPh>
    <phoneticPr fontId="3"/>
  </si>
  <si>
    <t>上記機関で測定した光度値データより、計算された光学特性データを各器種添付すること。計算はJIS C 8030：屋内照明器具の照明率表計算方法に基づくこと。</t>
    <rPh sb="0" eb="2">
      <t>ジョウキ</t>
    </rPh>
    <rPh sb="2" eb="4">
      <t>キカン</t>
    </rPh>
    <rPh sb="5" eb="7">
      <t>ソクテイ</t>
    </rPh>
    <rPh sb="9" eb="11">
      <t>コウド</t>
    </rPh>
    <rPh sb="11" eb="12">
      <t>チ</t>
    </rPh>
    <rPh sb="18" eb="20">
      <t>ケイサン</t>
    </rPh>
    <rPh sb="23" eb="25">
      <t>コウガク</t>
    </rPh>
    <rPh sb="25" eb="27">
      <t>トクセイ</t>
    </rPh>
    <rPh sb="31" eb="33">
      <t>カクウツワ</t>
    </rPh>
    <rPh sb="33" eb="34">
      <t>タネ</t>
    </rPh>
    <rPh sb="34" eb="36">
      <t>テンプ</t>
    </rPh>
    <rPh sb="41" eb="43">
      <t>ケイサン</t>
    </rPh>
    <phoneticPr fontId="3"/>
  </si>
  <si>
    <t>光学特性データは固有照明率・器具最大取付間隔・配光形状が記載されたものとする。（別紙参照）</t>
    <rPh sb="0" eb="2">
      <t>コウガク</t>
    </rPh>
    <rPh sb="2" eb="4">
      <t>トクセイ</t>
    </rPh>
    <phoneticPr fontId="3"/>
  </si>
  <si>
    <t>各社で運用している測定した光学特性データ（固有照明率・器具最大取付間隔・配光形状が記載・別紙参照）を申請時に添付すること。</t>
    <rPh sb="0" eb="2">
      <t>カクシャ</t>
    </rPh>
    <rPh sb="3" eb="5">
      <t>ウンヨウ</t>
    </rPh>
    <rPh sb="15" eb="17">
      <t>トクセイ</t>
    </rPh>
    <phoneticPr fontId="3"/>
  </si>
  <si>
    <t>上記光学特性データの計算はJIS C 8030：屋内照明器具の照明率表計算方法に基づくこと。</t>
    <rPh sb="0" eb="2">
      <t>ジョウキ</t>
    </rPh>
    <rPh sb="2" eb="4">
      <t>コウガク</t>
    </rPh>
    <rPh sb="4" eb="6">
      <t>トクセイ</t>
    </rPh>
    <rPh sb="10" eb="12">
      <t>ケイサン</t>
    </rPh>
    <phoneticPr fontId="3"/>
  </si>
  <si>
    <t>附属書順に並べ替え</t>
    <rPh sb="0" eb="3">
      <t>フゾクショ</t>
    </rPh>
    <rPh sb="3" eb="4">
      <t>ジュン</t>
    </rPh>
    <rPh sb="5" eb="6">
      <t>ナラ</t>
    </rPh>
    <rPh sb="7" eb="8">
      <t>カ</t>
    </rPh>
    <phoneticPr fontId="3"/>
  </si>
  <si>
    <t>版数</t>
    <rPh sb="0" eb="2">
      <t>ハンスウ</t>
    </rPh>
    <phoneticPr fontId="3"/>
  </si>
  <si>
    <t>日にち</t>
    <rPh sb="0" eb="1">
      <t>ヒ</t>
    </rPh>
    <phoneticPr fontId="3"/>
  </si>
  <si>
    <t>改定理由</t>
    <rPh sb="0" eb="2">
      <t>カイテイ</t>
    </rPh>
    <rPh sb="2" eb="4">
      <t>リユウ</t>
    </rPh>
    <phoneticPr fontId="3"/>
  </si>
  <si>
    <t>初版</t>
    <rPh sb="0" eb="2">
      <t>ショハン</t>
    </rPh>
    <phoneticPr fontId="3"/>
  </si>
  <si>
    <t>JIL5004：2018及びガイドA109：2018の新規発行に伴い新設する。</t>
    <rPh sb="12" eb="13">
      <t>オヨ</t>
    </rPh>
    <rPh sb="27" eb="29">
      <t>シンキ</t>
    </rPh>
    <rPh sb="29" eb="31">
      <t>ハッコウ</t>
    </rPh>
    <rPh sb="32" eb="33">
      <t>トモナ</t>
    </rPh>
    <rPh sb="34" eb="35">
      <t>シン</t>
    </rPh>
    <phoneticPr fontId="3"/>
  </si>
  <si>
    <t>第2版</t>
    <rPh sb="0" eb="1">
      <t>ダイ</t>
    </rPh>
    <rPh sb="2" eb="3">
      <t>ハン</t>
    </rPh>
    <phoneticPr fontId="3"/>
  </si>
  <si>
    <t>2019.04.01</t>
    <phoneticPr fontId="3"/>
  </si>
  <si>
    <t>第2版　2019.04.01</t>
    <rPh sb="0" eb="1">
      <t>ダイ</t>
    </rPh>
    <rPh sb="2" eb="3">
      <t>ハン</t>
    </rPh>
    <phoneticPr fontId="3"/>
  </si>
  <si>
    <t>'19年 　4 月  1 日</t>
    <rPh sb="3" eb="4">
      <t>ネン</t>
    </rPh>
    <rPh sb="8" eb="9">
      <t>ツキ</t>
    </rPh>
    <rPh sb="13" eb="14">
      <t>ヒ</t>
    </rPh>
    <phoneticPr fontId="3"/>
  </si>
  <si>
    <t>様式5-1および様式5-2の合否欄の表現を変更した。「合否」から「申請時自社確認（済を
表示）」</t>
    <rPh sb="0" eb="2">
      <t>ヨウシキ</t>
    </rPh>
    <rPh sb="8" eb="10">
      <t>ヨウシキ</t>
    </rPh>
    <rPh sb="14" eb="16">
      <t>ゴウヒ</t>
    </rPh>
    <rPh sb="16" eb="17">
      <t>ラン</t>
    </rPh>
    <rPh sb="18" eb="20">
      <t>ヒョウゲン</t>
    </rPh>
    <rPh sb="21" eb="23">
      <t>ヘンコウ</t>
    </rPh>
    <rPh sb="27" eb="29">
      <t>ゴウヒ</t>
    </rPh>
    <phoneticPr fontId="3"/>
  </si>
  <si>
    <t>申請時
自社確認
（済を表示）</t>
    <rPh sb="0" eb="2">
      <t>シンセイ</t>
    </rPh>
    <rPh sb="2" eb="3">
      <t>ジ</t>
    </rPh>
    <rPh sb="4" eb="6">
      <t>ジシャ</t>
    </rPh>
    <rPh sb="5" eb="6">
      <t>シャ</t>
    </rPh>
    <rPh sb="6" eb="8">
      <t>カクニン</t>
    </rPh>
    <rPh sb="10" eb="11">
      <t>スミ</t>
    </rPh>
    <rPh sb="12" eb="14">
      <t>ヒョウジ</t>
    </rPh>
    <phoneticPr fontId="3"/>
  </si>
  <si>
    <r>
      <t xml:space="preserve">LRS3-4-48
</t>
    </r>
    <r>
      <rPr>
        <b/>
        <sz val="10"/>
        <color rgb="FFFF0000"/>
        <rFont val="ＭＳ Ｐゴシック"/>
        <family val="3"/>
        <charset val="128"/>
      </rPr>
      <t>LRS3-4-65</t>
    </r>
    <r>
      <rPr>
        <sz val="10"/>
        <rFont val="ＭＳ Ｐゴシック"/>
        <family val="3"/>
        <charset val="128"/>
      </rPr>
      <t xml:space="preserve">
</t>
    </r>
    <phoneticPr fontId="3"/>
  </si>
  <si>
    <r>
      <t xml:space="preserve">LRS6-4-23
</t>
    </r>
    <r>
      <rPr>
        <b/>
        <sz val="10"/>
        <color rgb="FFFF0000"/>
        <rFont val="ＭＳ Ｐゴシック"/>
        <family val="3"/>
        <charset val="128"/>
      </rPr>
      <t>LRS6-4-30</t>
    </r>
    <r>
      <rPr>
        <sz val="10"/>
        <rFont val="ＭＳ Ｐゴシック"/>
        <family val="3"/>
        <charset val="128"/>
      </rPr>
      <t xml:space="preserve">
LRS6-4-37</t>
    </r>
    <phoneticPr fontId="3"/>
  </si>
  <si>
    <r>
      <t xml:space="preserve">LRS6-4-48
</t>
    </r>
    <r>
      <rPr>
        <b/>
        <sz val="10"/>
        <color rgb="FFFF0000"/>
        <rFont val="ＭＳ Ｐゴシック"/>
        <family val="3"/>
        <charset val="128"/>
      </rPr>
      <t>LRS6-4-65</t>
    </r>
    <phoneticPr fontId="3"/>
  </si>
  <si>
    <r>
      <t xml:space="preserve">LRS4-6-43
</t>
    </r>
    <r>
      <rPr>
        <b/>
        <sz val="10"/>
        <color rgb="FFFF0000"/>
        <rFont val="ＭＳ Ｐゴシック"/>
        <family val="3"/>
        <charset val="128"/>
      </rPr>
      <t>LRS4-6-63</t>
    </r>
    <phoneticPr fontId="3"/>
  </si>
  <si>
    <r>
      <t xml:space="preserve">LSS9-4-23
</t>
    </r>
    <r>
      <rPr>
        <b/>
        <sz val="8"/>
        <color rgb="FFFF0000"/>
        <rFont val="ＭＳ Ｐゴシック"/>
        <family val="3"/>
        <charset val="128"/>
      </rPr>
      <t>LSS9-4-30</t>
    </r>
    <r>
      <rPr>
        <sz val="8"/>
        <rFont val="ＭＳ Ｐゴシック"/>
        <family val="3"/>
        <charset val="128"/>
      </rPr>
      <t xml:space="preserve">
LSS9-4-37
LSS9-4-48
</t>
    </r>
    <r>
      <rPr>
        <b/>
        <sz val="8"/>
        <color rgb="FFFF0000"/>
        <rFont val="ＭＳ Ｐゴシック"/>
        <family val="3"/>
        <charset val="128"/>
      </rPr>
      <t>LSS9-4-65</t>
    </r>
    <r>
      <rPr>
        <sz val="8"/>
        <rFont val="ＭＳ Ｐゴシック"/>
        <family val="3"/>
        <charset val="128"/>
      </rPr>
      <t xml:space="preserve">
LDS1/2-LSS9-4-22
LDS1/2-LSS9-4-29
LDS1/2-LSS9-4-47
LDS1/2-LSS9-4-65</t>
    </r>
    <phoneticPr fontId="3"/>
  </si>
  <si>
    <r>
      <t xml:space="preserve">LSS1-4-23
</t>
    </r>
    <r>
      <rPr>
        <b/>
        <sz val="8"/>
        <color rgb="FFFF0000"/>
        <rFont val="ＭＳ Ｐゴシック"/>
        <family val="3"/>
        <charset val="128"/>
      </rPr>
      <t>LSS1-4-30</t>
    </r>
    <r>
      <rPr>
        <sz val="8"/>
        <rFont val="ＭＳ Ｐゴシック"/>
        <family val="3"/>
        <charset val="128"/>
      </rPr>
      <t xml:space="preserve">
LSS1-4-37
LSS1-4-48
</t>
    </r>
    <r>
      <rPr>
        <b/>
        <sz val="8"/>
        <color rgb="FFFF0000"/>
        <rFont val="ＭＳ Ｐゴシック"/>
        <family val="3"/>
        <charset val="128"/>
      </rPr>
      <t>LSS1-4-65</t>
    </r>
    <r>
      <rPr>
        <sz val="8"/>
        <rFont val="ＭＳ Ｐゴシック"/>
        <family val="3"/>
        <charset val="128"/>
      </rPr>
      <t xml:space="preserve">
LDS1/2-LSS1-4-22
LDS1/2-LSS1-4-29
LDS1/2-LSS1-4-47
LDS1/2-LSS1-4-65</t>
    </r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</si>
</sst>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76" formatCode="0.00_ "/>
    <numFmt numFmtId="177" formatCode="0.0"/>
    <numFmt numFmtId="178" formatCode="0.00;_"/>
    <numFmt numFmtId="179" formatCode="&quot;Ｌｍ（0-A）＝&quot;0.0&quot;Ｈ&quot;"/>
    <numFmt numFmtId="180" formatCode="&quot;良い：&quot;0.00"/>
    <numFmt numFmtId="181" formatCode="&quot;普通：&quot;0.00"/>
    <numFmt numFmtId="182" formatCode="&quot;悪い：&quot;0.00"/>
    <numFmt numFmtId="183" formatCode="0&quot;ｌｍ&quot;"/>
    <numFmt numFmtId="184" formatCode="&quot;Ｌｍ（0-A）＝&quot;0.00&quot;Ｈ&quot;"/>
    <numFmt numFmtId="185" formatCode="&quot;A：&quot;0.0&quot;Ｈ&quot;"/>
    <numFmt numFmtId="186" formatCode="&quot;B：&quot;0.0&quot;Ｈ&quot;"/>
    <numFmt numFmtId="187" formatCode="&quot;A：&quot;0.00&quot;Ｈ&quot;"/>
    <numFmt numFmtId="188" formatCode="&quot;B：&quot;0.00&quot;Ｈ&quot;"/>
    <numFmt numFmtId="189" formatCode="0&quot;ｃｄ/ｍ2&quot;"/>
    <numFmt numFmtId="190" formatCode="0.00&quot;Ｈ&quot;"/>
    <numFmt numFmtId="191" formatCode="&quot;Ｌｍ（0-B）＝&quot;0.00&quot;Ｈ&quot;"/>
    <numFmt numFmtId="192" formatCode="&quot;Ｌｍ＝&quot;0.00&quot;Ｈ&quot;"/>
    <numFmt numFmtId="193" formatCode="0_ "/>
    <numFmt numFmtId="194" formatCode="0.0_ "/>
  </numFmts>
  <fonts count="4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2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u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u/>
      <sz val="10"/>
      <color indexed="8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6"/>
      <name val="ＭＳ Ｐゴシック"/>
      <family val="3"/>
      <charset val="128"/>
    </font>
    <font>
      <sz val="16"/>
      <color rgb="FFFF000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8"/>
      <color rgb="FFFF0000"/>
      <name val="ＭＳ Ｐゴシック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1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 diagonalDown="1">
      <left style="thin">
        <color indexed="64"/>
      </left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7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0" borderId="1" applyNumberForma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23" borderId="4" applyNumberForma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23" borderId="9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4" applyNumberFormat="0" applyAlignment="0" applyProtection="0">
      <alignment vertical="center"/>
    </xf>
    <xf numFmtId="0" fontId="22" fillId="4" borderId="0" applyNumberFormat="0" applyBorder="0" applyAlignment="0" applyProtection="0">
      <alignment vertical="center"/>
    </xf>
  </cellStyleXfs>
  <cellXfs count="444">
    <xf numFmtId="0" fontId="0" fillId="0" borderId="0" xfId="0">
      <alignment vertical="center"/>
    </xf>
    <xf numFmtId="0" fontId="2" fillId="0" borderId="10" xfId="0" applyNumberFormat="1" applyFont="1" applyFill="1" applyBorder="1" applyAlignment="1">
      <alignment horizontal="center" vertical="center"/>
    </xf>
    <xf numFmtId="0" fontId="2" fillId="0" borderId="0" xfId="0" applyNumberFormat="1" applyFont="1" applyFill="1">
      <alignment vertical="center"/>
    </xf>
    <xf numFmtId="0" fontId="4" fillId="0" borderId="0" xfId="0" applyNumberFormat="1" applyFont="1" applyFill="1">
      <alignment vertical="center"/>
    </xf>
    <xf numFmtId="0" fontId="2" fillId="0" borderId="0" xfId="0" applyNumberFormat="1" applyFont="1" applyFill="1" applyBorder="1">
      <alignment vertical="center"/>
    </xf>
    <xf numFmtId="178" fontId="2" fillId="0" borderId="11" xfId="0" applyNumberFormat="1" applyFont="1" applyFill="1" applyBorder="1" applyAlignment="1">
      <alignment horizontal="center" vertical="center"/>
    </xf>
    <xf numFmtId="0" fontId="2" fillId="0" borderId="11" xfId="0" applyNumberFormat="1" applyFont="1" applyFill="1" applyBorder="1" applyAlignment="1">
      <alignment horizontal="center" vertical="center"/>
    </xf>
    <xf numFmtId="178" fontId="2" fillId="0" borderId="10" xfId="0" applyNumberFormat="1" applyFont="1" applyFill="1" applyBorder="1" applyAlignment="1">
      <alignment horizontal="center" vertical="center"/>
    </xf>
    <xf numFmtId="178" fontId="2" fillId="0" borderId="12" xfId="0" applyNumberFormat="1" applyFont="1" applyFill="1" applyBorder="1" applyAlignment="1">
      <alignment horizontal="center" vertical="center"/>
    </xf>
    <xf numFmtId="0" fontId="2" fillId="0" borderId="12" xfId="0" applyNumberFormat="1" applyFont="1" applyFill="1" applyBorder="1" applyAlignment="1">
      <alignment horizontal="center" vertical="center"/>
    </xf>
    <xf numFmtId="178" fontId="2" fillId="0" borderId="13" xfId="0" applyNumberFormat="1" applyFont="1" applyFill="1" applyBorder="1" applyAlignment="1">
      <alignment horizontal="center" vertical="center"/>
    </xf>
    <xf numFmtId="0" fontId="2" fillId="0" borderId="13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2" fillId="0" borderId="14" xfId="0" applyNumberFormat="1" applyFont="1" applyFill="1" applyBorder="1" applyAlignment="1">
      <alignment horizontal="center" vertical="center"/>
    </xf>
    <xf numFmtId="178" fontId="2" fillId="0" borderId="15" xfId="0" applyNumberFormat="1" applyFont="1" applyFill="1" applyBorder="1" applyAlignment="1">
      <alignment horizontal="center" vertical="center"/>
    </xf>
    <xf numFmtId="0" fontId="2" fillId="0" borderId="15" xfId="0" applyNumberFormat="1" applyFont="1" applyFill="1" applyBorder="1" applyAlignment="1">
      <alignment horizontal="center" vertical="center"/>
    </xf>
    <xf numFmtId="178" fontId="2" fillId="0" borderId="16" xfId="0" applyNumberFormat="1" applyFont="1" applyFill="1" applyBorder="1" applyAlignment="1">
      <alignment horizontal="center" vertical="center"/>
    </xf>
    <xf numFmtId="0" fontId="2" fillId="0" borderId="16" xfId="0" applyNumberFormat="1" applyFont="1" applyFill="1" applyBorder="1" applyAlignment="1">
      <alignment horizontal="center" vertical="center"/>
    </xf>
    <xf numFmtId="178" fontId="2" fillId="0" borderId="14" xfId="0" applyNumberFormat="1" applyFont="1" applyFill="1" applyBorder="1" applyAlignment="1">
      <alignment horizontal="center" vertical="center"/>
    </xf>
    <xf numFmtId="0" fontId="2" fillId="0" borderId="17" xfId="0" applyNumberFormat="1" applyFont="1" applyFill="1" applyBorder="1" applyAlignment="1">
      <alignment horizontal="center" vertical="center"/>
    </xf>
    <xf numFmtId="0" fontId="2" fillId="0" borderId="18" xfId="0" applyNumberFormat="1" applyFont="1" applyFill="1" applyBorder="1" applyAlignment="1">
      <alignment horizontal="center" vertical="center"/>
    </xf>
    <xf numFmtId="0" fontId="2" fillId="24" borderId="0" xfId="0" applyNumberFormat="1" applyFont="1" applyFill="1">
      <alignment vertical="center"/>
    </xf>
    <xf numFmtId="0" fontId="2" fillId="24" borderId="0" xfId="0" applyNumberFormat="1" applyFont="1" applyFill="1" applyBorder="1" applyAlignment="1">
      <alignment horizontal="center" vertical="center"/>
    </xf>
    <xf numFmtId="0" fontId="2" fillId="0" borderId="19" xfId="0" applyNumberFormat="1" applyFont="1" applyFill="1" applyBorder="1" applyAlignment="1">
      <alignment horizontal="center" vertical="center"/>
    </xf>
    <xf numFmtId="0" fontId="2" fillId="0" borderId="20" xfId="0" applyNumberFormat="1" applyFont="1" applyFill="1" applyBorder="1" applyAlignment="1">
      <alignment horizontal="center" vertical="center"/>
    </xf>
    <xf numFmtId="176" fontId="23" fillId="25" borderId="16" xfId="0" applyNumberFormat="1" applyFont="1" applyFill="1" applyBorder="1" applyAlignment="1">
      <alignment horizontal="center" vertical="center"/>
    </xf>
    <xf numFmtId="176" fontId="24" fillId="25" borderId="16" xfId="0" applyNumberFormat="1" applyFont="1" applyFill="1" applyBorder="1" applyAlignment="1">
      <alignment horizontal="center" vertical="center"/>
    </xf>
    <xf numFmtId="176" fontId="23" fillId="25" borderId="10" xfId="0" applyNumberFormat="1" applyFont="1" applyFill="1" applyBorder="1" applyAlignment="1">
      <alignment horizontal="center" vertical="center"/>
    </xf>
    <xf numFmtId="176" fontId="24" fillId="25" borderId="10" xfId="0" applyNumberFormat="1" applyFont="1" applyFill="1" applyBorder="1" applyAlignment="1">
      <alignment horizontal="center" vertical="center"/>
    </xf>
    <xf numFmtId="176" fontId="23" fillId="25" borderId="14" xfId="0" applyNumberFormat="1" applyFont="1" applyFill="1" applyBorder="1" applyAlignment="1">
      <alignment horizontal="center" vertical="center"/>
    </xf>
    <xf numFmtId="176" fontId="24" fillId="25" borderId="14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left" vertical="center"/>
    </xf>
    <xf numFmtId="178" fontId="2" fillId="0" borderId="21" xfId="0" applyNumberFormat="1" applyFont="1" applyFill="1" applyBorder="1" applyAlignment="1">
      <alignment horizontal="center" vertical="center"/>
    </xf>
    <xf numFmtId="0" fontId="2" fillId="0" borderId="21" xfId="0" applyNumberFormat="1" applyFont="1" applyFill="1" applyBorder="1" applyAlignment="1">
      <alignment horizontal="center" vertical="center"/>
    </xf>
    <xf numFmtId="0" fontId="2" fillId="24" borderId="0" xfId="0" applyNumberFormat="1" applyFont="1" applyFill="1" applyBorder="1" applyAlignment="1">
      <alignment horizontal="left" vertical="center"/>
    </xf>
    <xf numFmtId="0" fontId="0" fillId="24" borderId="0" xfId="0" applyFill="1">
      <alignment vertical="center"/>
    </xf>
    <xf numFmtId="0" fontId="26" fillId="24" borderId="0" xfId="0" applyNumberFormat="1" applyFont="1" applyFill="1" applyBorder="1">
      <alignment vertical="center"/>
    </xf>
    <xf numFmtId="0" fontId="2" fillId="24" borderId="0" xfId="0" applyNumberFormat="1" applyFont="1" applyFill="1" applyBorder="1">
      <alignment vertical="center"/>
    </xf>
    <xf numFmtId="0" fontId="4" fillId="24" borderId="0" xfId="0" applyNumberFormat="1" applyFont="1" applyFill="1">
      <alignment vertical="center"/>
    </xf>
    <xf numFmtId="0" fontId="25" fillId="24" borderId="0" xfId="0" applyNumberFormat="1" applyFont="1" applyFill="1" applyBorder="1" applyAlignment="1">
      <alignment horizontal="left" vertical="center"/>
    </xf>
    <xf numFmtId="0" fontId="25" fillId="24" borderId="0" xfId="0" applyNumberFormat="1" applyFont="1" applyFill="1" applyBorder="1" applyAlignment="1">
      <alignment horizontal="center" vertical="center"/>
    </xf>
    <xf numFmtId="49" fontId="2" fillId="0" borderId="10" xfId="0" applyNumberFormat="1" applyFont="1" applyFill="1" applyBorder="1" applyAlignment="1">
      <alignment horizontal="center" vertical="top" wrapText="1" shrinkToFit="1"/>
    </xf>
    <xf numFmtId="0" fontId="2" fillId="0" borderId="10" xfId="0" applyFont="1" applyFill="1" applyBorder="1" applyAlignment="1">
      <alignment horizontal="center" vertical="center" shrinkToFit="1"/>
    </xf>
    <xf numFmtId="0" fontId="2" fillId="0" borderId="10" xfId="0" applyFont="1" applyFill="1" applyBorder="1" applyAlignment="1">
      <alignment horizontal="center" vertical="top" wrapText="1" shrinkToFit="1"/>
    </xf>
    <xf numFmtId="0" fontId="2" fillId="0" borderId="0" xfId="0" applyNumberFormat="1" applyFont="1" applyFill="1" applyAlignment="1">
      <alignment vertical="center"/>
    </xf>
    <xf numFmtId="0" fontId="26" fillId="0" borderId="0" xfId="0" applyNumberFormat="1" applyFont="1" applyFill="1" applyAlignment="1">
      <alignment vertical="center"/>
    </xf>
    <xf numFmtId="0" fontId="26" fillId="0" borderId="0" xfId="0" applyNumberFormat="1" applyFont="1" applyAlignment="1">
      <alignment vertical="center"/>
    </xf>
    <xf numFmtId="0" fontId="2" fillId="0" borderId="0" xfId="0" applyNumberFormat="1" applyFont="1" applyAlignment="1">
      <alignment vertical="center"/>
    </xf>
    <xf numFmtId="0" fontId="0" fillId="0" borderId="0" xfId="0" applyNumberFormat="1" applyFont="1" applyFill="1" applyAlignment="1">
      <alignment horizontal="left" vertical="center"/>
    </xf>
    <xf numFmtId="0" fontId="0" fillId="0" borderId="0" xfId="0" applyNumberFormat="1" applyFont="1" applyFill="1" applyAlignment="1">
      <alignment horizontal="centerContinuous" vertical="center"/>
    </xf>
    <xf numFmtId="0" fontId="1" fillId="0" borderId="0" xfId="0" applyNumberFormat="1" applyFont="1" applyAlignment="1">
      <alignment horizontal="centerContinuous" vertical="center"/>
    </xf>
    <xf numFmtId="0" fontId="0" fillId="0" borderId="0" xfId="0" applyNumberFormat="1" applyFont="1" applyFill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2" fillId="0" borderId="0" xfId="0" applyNumberFormat="1" applyFont="1" applyFill="1" applyAlignment="1">
      <alignment horizontal="left" vertical="center"/>
    </xf>
    <xf numFmtId="0" fontId="2" fillId="0" borderId="0" xfId="0" applyNumberFormat="1" applyFont="1" applyAlignment="1">
      <alignment horizontal="right" vertical="center"/>
    </xf>
    <xf numFmtId="0" fontId="28" fillId="0" borderId="0" xfId="0" applyNumberFormat="1" applyFont="1" applyAlignment="1">
      <alignment vertical="center"/>
    </xf>
    <xf numFmtId="0" fontId="2" fillId="24" borderId="0" xfId="0" applyNumberFormat="1" applyFont="1" applyFill="1" applyAlignment="1">
      <alignment vertical="center"/>
    </xf>
    <xf numFmtId="0" fontId="1" fillId="24" borderId="0" xfId="0" applyNumberFormat="1" applyFont="1" applyFill="1" applyAlignment="1">
      <alignment horizontal="centerContinuous" vertical="center"/>
    </xf>
    <xf numFmtId="0" fontId="1" fillId="24" borderId="0" xfId="0" applyNumberFormat="1" applyFont="1" applyFill="1" applyAlignment="1">
      <alignment horizontal="center" vertical="center"/>
    </xf>
    <xf numFmtId="0" fontId="28" fillId="24" borderId="0" xfId="0" applyNumberFormat="1" applyFont="1" applyFill="1" applyAlignment="1">
      <alignment vertical="center"/>
    </xf>
    <xf numFmtId="0" fontId="2" fillId="0" borderId="22" xfId="0" quotePrefix="1" applyFont="1" applyFill="1" applyBorder="1" applyAlignment="1">
      <alignment horizontal="center" vertical="center" shrinkToFit="1"/>
    </xf>
    <xf numFmtId="0" fontId="2" fillId="0" borderId="23" xfId="0" applyFont="1" applyFill="1" applyBorder="1" applyAlignment="1">
      <alignment horizontal="left" vertical="top" shrinkToFit="1"/>
    </xf>
    <xf numFmtId="0" fontId="0" fillId="0" borderId="0" xfId="0" applyFill="1">
      <alignment vertical="center"/>
    </xf>
    <xf numFmtId="0" fontId="1" fillId="0" borderId="0" xfId="0" applyNumberFormat="1" applyFont="1" applyFill="1" applyAlignment="1">
      <alignment horizontal="centerContinuous" vertical="center"/>
    </xf>
    <xf numFmtId="0" fontId="1" fillId="0" borderId="0" xfId="0" applyNumberFormat="1" applyFont="1" applyFill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24" xfId="0" applyNumberFormat="1" applyFont="1" applyFill="1" applyBorder="1" applyAlignment="1">
      <alignment horizontal="center" vertical="center"/>
    </xf>
    <xf numFmtId="0" fontId="5" fillId="0" borderId="25" xfId="0" applyNumberFormat="1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top" shrinkToFit="1"/>
    </xf>
    <xf numFmtId="2" fontId="2" fillId="0" borderId="19" xfId="0" applyNumberFormat="1" applyFont="1" applyFill="1" applyBorder="1" applyAlignment="1">
      <alignment horizontal="center" vertical="top" shrinkToFit="1"/>
    </xf>
    <xf numFmtId="177" fontId="2" fillId="0" borderId="23" xfId="0" applyNumberFormat="1" applyFont="1" applyFill="1" applyBorder="1" applyAlignment="1">
      <alignment horizontal="center" vertical="top" shrinkToFit="1"/>
    </xf>
    <xf numFmtId="0" fontId="2" fillId="0" borderId="26" xfId="0" applyFont="1" applyFill="1" applyBorder="1" applyAlignment="1">
      <alignment horizontal="center" vertical="center" shrinkToFit="1"/>
    </xf>
    <xf numFmtId="0" fontId="2" fillId="0" borderId="27" xfId="0" applyFont="1" applyFill="1" applyBorder="1" applyAlignment="1">
      <alignment horizontal="center" vertical="center" shrinkToFit="1"/>
    </xf>
    <xf numFmtId="0" fontId="2" fillId="0" borderId="28" xfId="0" applyFont="1" applyFill="1" applyBorder="1" applyAlignment="1">
      <alignment horizontal="left" vertical="top" shrinkToFit="1"/>
    </xf>
    <xf numFmtId="0" fontId="2" fillId="0" borderId="29" xfId="0" applyFont="1" applyFill="1" applyBorder="1" applyAlignment="1">
      <alignment horizontal="left" vertical="top" shrinkToFit="1"/>
    </xf>
    <xf numFmtId="0" fontId="2" fillId="0" borderId="30" xfId="0" applyFont="1" applyFill="1" applyBorder="1" applyAlignment="1">
      <alignment horizontal="left" vertical="top" shrinkToFit="1"/>
    </xf>
    <xf numFmtId="0" fontId="2" fillId="0" borderId="31" xfId="0" applyFont="1" applyFill="1" applyBorder="1" applyAlignment="1">
      <alignment horizontal="left" vertical="top" shrinkToFit="1"/>
    </xf>
    <xf numFmtId="176" fontId="2" fillId="25" borderId="16" xfId="0" applyNumberFormat="1" applyFont="1" applyFill="1" applyBorder="1" applyAlignment="1">
      <alignment horizontal="center" vertical="center"/>
    </xf>
    <xf numFmtId="176" fontId="4" fillId="25" borderId="16" xfId="0" applyNumberFormat="1" applyFont="1" applyFill="1" applyBorder="1" applyAlignment="1">
      <alignment horizontal="center" vertical="center"/>
    </xf>
    <xf numFmtId="0" fontId="2" fillId="25" borderId="32" xfId="0" applyFont="1" applyFill="1" applyBorder="1" applyAlignment="1">
      <alignment horizontal="center" vertical="center"/>
    </xf>
    <xf numFmtId="176" fontId="2" fillId="25" borderId="10" xfId="0" applyNumberFormat="1" applyFont="1" applyFill="1" applyBorder="1" applyAlignment="1">
      <alignment horizontal="center" vertical="center"/>
    </xf>
    <xf numFmtId="176" fontId="4" fillId="25" borderId="10" xfId="0" applyNumberFormat="1" applyFont="1" applyFill="1" applyBorder="1" applyAlignment="1">
      <alignment horizontal="center" vertical="center"/>
    </xf>
    <xf numFmtId="0" fontId="2" fillId="25" borderId="17" xfId="0" applyFont="1" applyFill="1" applyBorder="1" applyAlignment="1">
      <alignment horizontal="center" vertical="center"/>
    </xf>
    <xf numFmtId="176" fontId="2" fillId="25" borderId="15" xfId="0" applyNumberFormat="1" applyFont="1" applyFill="1" applyBorder="1" applyAlignment="1">
      <alignment horizontal="center" vertical="center"/>
    </xf>
    <xf numFmtId="176" fontId="4" fillId="25" borderId="15" xfId="0" applyNumberFormat="1" applyFont="1" applyFill="1" applyBorder="1" applyAlignment="1">
      <alignment horizontal="center" vertical="center"/>
    </xf>
    <xf numFmtId="0" fontId="2" fillId="25" borderId="33" xfId="0" applyFont="1" applyFill="1" applyBorder="1" applyAlignment="1">
      <alignment horizontal="center" vertical="center"/>
    </xf>
    <xf numFmtId="176" fontId="23" fillId="25" borderId="32" xfId="0" applyNumberFormat="1" applyFont="1" applyFill="1" applyBorder="1" applyAlignment="1">
      <alignment horizontal="center" vertical="center"/>
    </xf>
    <xf numFmtId="176" fontId="23" fillId="25" borderId="17" xfId="0" applyNumberFormat="1" applyFont="1" applyFill="1" applyBorder="1" applyAlignment="1">
      <alignment horizontal="center" vertical="center"/>
    </xf>
    <xf numFmtId="176" fontId="23" fillId="25" borderId="18" xfId="0" applyNumberFormat="1" applyFont="1" applyFill="1" applyBorder="1" applyAlignment="1">
      <alignment horizontal="center" vertical="center"/>
    </xf>
    <xf numFmtId="176" fontId="23" fillId="25" borderId="34" xfId="0" applyNumberFormat="1" applyFont="1" applyFill="1" applyBorder="1" applyAlignment="1">
      <alignment horizontal="center" vertical="center"/>
    </xf>
    <xf numFmtId="176" fontId="23" fillId="25" borderId="35" xfId="0" applyNumberFormat="1" applyFont="1" applyFill="1" applyBorder="1" applyAlignment="1">
      <alignment horizontal="center" vertical="center"/>
    </xf>
    <xf numFmtId="176" fontId="23" fillId="25" borderId="36" xfId="0" applyNumberFormat="1" applyFont="1" applyFill="1" applyBorder="1" applyAlignment="1">
      <alignment horizontal="center" vertical="center"/>
    </xf>
    <xf numFmtId="49" fontId="27" fillId="24" borderId="37" xfId="0" applyNumberFormat="1" applyFont="1" applyFill="1" applyBorder="1" applyAlignment="1">
      <alignment horizontal="center" vertical="center" wrapText="1" shrinkToFit="1"/>
    </xf>
    <xf numFmtId="184" fontId="2" fillId="25" borderId="21" xfId="0" applyNumberFormat="1" applyFont="1" applyFill="1" applyBorder="1" applyAlignment="1">
      <alignment horizontal="center" vertical="center" wrapText="1" shrinkToFit="1"/>
    </xf>
    <xf numFmtId="0" fontId="2" fillId="0" borderId="38" xfId="0" applyFont="1" applyFill="1" applyBorder="1" applyAlignment="1">
      <alignment horizontal="center" vertical="top" shrinkToFit="1"/>
    </xf>
    <xf numFmtId="0" fontId="2" fillId="0" borderId="39" xfId="0" applyFont="1" applyFill="1" applyBorder="1" applyAlignment="1">
      <alignment horizontal="center" vertical="top" shrinkToFit="1"/>
    </xf>
    <xf numFmtId="0" fontId="2" fillId="0" borderId="40" xfId="0" quotePrefix="1" applyFont="1" applyFill="1" applyBorder="1" applyAlignment="1">
      <alignment horizontal="center" vertical="center" shrinkToFit="1"/>
    </xf>
    <xf numFmtId="0" fontId="2" fillId="0" borderId="41" xfId="0" quotePrefix="1" applyFont="1" applyFill="1" applyBorder="1" applyAlignment="1">
      <alignment horizontal="center" vertical="center" shrinkToFit="1"/>
    </xf>
    <xf numFmtId="2" fontId="2" fillId="0" borderId="42" xfId="0" applyNumberFormat="1" applyFont="1" applyFill="1" applyBorder="1" applyAlignment="1">
      <alignment horizontal="center" vertical="center" shrinkToFit="1"/>
    </xf>
    <xf numFmtId="2" fontId="2" fillId="0" borderId="43" xfId="0" applyNumberFormat="1" applyFont="1" applyFill="1" applyBorder="1" applyAlignment="1">
      <alignment horizontal="center" vertical="center" shrinkToFit="1"/>
    </xf>
    <xf numFmtId="0" fontId="2" fillId="0" borderId="44" xfId="0" applyFont="1" applyFill="1" applyBorder="1" applyAlignment="1">
      <alignment horizontal="center" vertical="center" shrinkToFit="1"/>
    </xf>
    <xf numFmtId="176" fontId="2" fillId="25" borderId="14" xfId="0" applyNumberFormat="1" applyFont="1" applyFill="1" applyBorder="1" applyAlignment="1">
      <alignment horizontal="center" vertical="center"/>
    </xf>
    <xf numFmtId="176" fontId="4" fillId="25" borderId="14" xfId="0" applyNumberFormat="1" applyFont="1" applyFill="1" applyBorder="1" applyAlignment="1">
      <alignment horizontal="center" vertical="center"/>
    </xf>
    <xf numFmtId="0" fontId="2" fillId="25" borderId="18" xfId="0" applyFont="1" applyFill="1" applyBorder="1" applyAlignment="1">
      <alignment horizontal="center" vertical="center"/>
    </xf>
    <xf numFmtId="0" fontId="30" fillId="0" borderId="0" xfId="0" applyNumberFormat="1" applyFont="1" applyFill="1" applyAlignment="1">
      <alignment horizontal="left" vertical="center"/>
    </xf>
    <xf numFmtId="0" fontId="2" fillId="25" borderId="28" xfId="0" applyFont="1" applyFill="1" applyBorder="1" applyAlignment="1">
      <alignment horizontal="center" vertical="center" shrinkToFit="1"/>
    </xf>
    <xf numFmtId="0" fontId="2" fillId="25" borderId="30" xfId="0" applyFont="1" applyFill="1" applyBorder="1" applyAlignment="1">
      <alignment horizontal="center" vertical="center" shrinkToFit="1"/>
    </xf>
    <xf numFmtId="180" fontId="2" fillId="25" borderId="28" xfId="0" applyNumberFormat="1" applyFont="1" applyFill="1" applyBorder="1" applyAlignment="1">
      <alignment horizontal="center" vertical="top" wrapText="1" shrinkToFit="1"/>
    </xf>
    <xf numFmtId="182" fontId="2" fillId="25" borderId="29" xfId="0" applyNumberFormat="1" applyFont="1" applyFill="1" applyBorder="1" applyAlignment="1">
      <alignment horizontal="center" vertical="top" wrapText="1" shrinkToFit="1"/>
    </xf>
    <xf numFmtId="0" fontId="2" fillId="25" borderId="29" xfId="0" applyFont="1" applyFill="1" applyBorder="1" applyAlignment="1">
      <alignment horizontal="center" vertical="top" shrinkToFit="1"/>
    </xf>
    <xf numFmtId="0" fontId="2" fillId="25" borderId="31" xfId="0" applyFont="1" applyFill="1" applyBorder="1" applyAlignment="1">
      <alignment horizontal="center" vertical="top" shrinkToFit="1"/>
    </xf>
    <xf numFmtId="0" fontId="2" fillId="0" borderId="28" xfId="0" applyFont="1" applyFill="1" applyBorder="1" applyAlignment="1">
      <alignment horizontal="center" vertical="top" shrinkToFit="1"/>
    </xf>
    <xf numFmtId="0" fontId="2" fillId="0" borderId="29" xfId="0" applyFont="1" applyFill="1" applyBorder="1" applyAlignment="1">
      <alignment horizontal="center" vertical="top" shrinkToFit="1"/>
    </xf>
    <xf numFmtId="0" fontId="2" fillId="0" borderId="30" xfId="0" applyFont="1" applyFill="1" applyBorder="1" applyAlignment="1">
      <alignment horizontal="center" vertical="top" shrinkToFit="1"/>
    </xf>
    <xf numFmtId="0" fontId="2" fillId="0" borderId="31" xfId="0" applyFont="1" applyFill="1" applyBorder="1" applyAlignment="1">
      <alignment horizontal="center" vertical="top" shrinkToFit="1"/>
    </xf>
    <xf numFmtId="0" fontId="2" fillId="0" borderId="45" xfId="0" applyFont="1" applyFill="1" applyBorder="1" applyAlignment="1">
      <alignment horizontal="center" vertical="top" shrinkToFit="1"/>
    </xf>
    <xf numFmtId="0" fontId="2" fillId="0" borderId="46" xfId="0" applyFont="1" applyFill="1" applyBorder="1" applyAlignment="1">
      <alignment horizontal="center" vertical="top" shrinkToFit="1"/>
    </xf>
    <xf numFmtId="0" fontId="2" fillId="0" borderId="47" xfId="0" applyFont="1" applyFill="1" applyBorder="1" applyAlignment="1">
      <alignment horizontal="center" vertical="center" shrinkToFit="1"/>
    </xf>
    <xf numFmtId="0" fontId="0" fillId="0" borderId="0" xfId="0" applyNumberFormat="1" applyFont="1" applyAlignment="1">
      <alignment horizontal="centerContinuous" vertical="center"/>
    </xf>
    <xf numFmtId="0" fontId="0" fillId="0" borderId="0" xfId="0" applyNumberFormat="1" applyFont="1" applyAlignment="1">
      <alignment horizontal="center" vertical="center"/>
    </xf>
    <xf numFmtId="183" fontId="2" fillId="25" borderId="19" xfId="0" applyNumberFormat="1" applyFont="1" applyFill="1" applyBorder="1" applyAlignment="1">
      <alignment horizontal="center" vertical="top" wrapText="1" shrinkToFit="1"/>
    </xf>
    <xf numFmtId="0" fontId="2" fillId="25" borderId="19" xfId="0" applyFont="1" applyFill="1" applyBorder="1" applyAlignment="1">
      <alignment horizontal="center" vertical="center" shrinkToFit="1"/>
    </xf>
    <xf numFmtId="177" fontId="2" fillId="25" borderId="19" xfId="0" applyNumberFormat="1" applyFont="1" applyFill="1" applyBorder="1" applyAlignment="1">
      <alignment horizontal="center" vertical="center" shrinkToFit="1"/>
    </xf>
    <xf numFmtId="0" fontId="2" fillId="0" borderId="22" xfId="0" applyFont="1" applyFill="1" applyBorder="1" applyAlignment="1">
      <alignment horizontal="center" vertical="top" shrinkToFit="1"/>
    </xf>
    <xf numFmtId="177" fontId="2" fillId="0" borderId="22" xfId="0" applyNumberFormat="1" applyFont="1" applyFill="1" applyBorder="1" applyAlignment="1">
      <alignment horizontal="center" vertical="top" shrinkToFit="1"/>
    </xf>
    <xf numFmtId="184" fontId="2" fillId="25" borderId="21" xfId="0" applyNumberFormat="1" applyFont="1" applyFill="1" applyBorder="1" applyAlignment="1">
      <alignment horizontal="left" vertical="top" wrapText="1" shrinkToFit="1"/>
    </xf>
    <xf numFmtId="183" fontId="2" fillId="25" borderId="48" xfId="0" applyNumberFormat="1" applyFont="1" applyFill="1" applyBorder="1" applyAlignment="1">
      <alignment horizontal="center" vertical="top" wrapText="1" shrinkToFit="1"/>
    </xf>
    <xf numFmtId="0" fontId="2" fillId="25" borderId="49" xfId="0" applyFont="1" applyFill="1" applyBorder="1" applyAlignment="1">
      <alignment horizontal="center" vertical="center" shrinkToFit="1"/>
    </xf>
    <xf numFmtId="177" fontId="2" fillId="25" borderId="50" xfId="0" applyNumberFormat="1" applyFont="1" applyFill="1" applyBorder="1" applyAlignment="1">
      <alignment horizontal="center" vertical="center" shrinkToFit="1"/>
    </xf>
    <xf numFmtId="0" fontId="2" fillId="25" borderId="50" xfId="0" applyFont="1" applyFill="1" applyBorder="1" applyAlignment="1">
      <alignment horizontal="center" vertical="center" shrinkToFit="1"/>
    </xf>
    <xf numFmtId="191" fontId="2" fillId="25" borderId="10" xfId="0" applyNumberFormat="1" applyFont="1" applyFill="1" applyBorder="1" applyAlignment="1">
      <alignment horizontal="left" vertical="top" wrapText="1" shrinkToFit="1"/>
    </xf>
    <xf numFmtId="192" fontId="2" fillId="25" borderId="51" xfId="0" applyNumberFormat="1" applyFont="1" applyFill="1" applyBorder="1" applyAlignment="1">
      <alignment horizontal="center" vertical="center" wrapText="1" shrinkToFit="1"/>
    </xf>
    <xf numFmtId="49" fontId="2" fillId="0" borderId="52" xfId="0" applyNumberFormat="1" applyFont="1" applyFill="1" applyBorder="1" applyAlignment="1">
      <alignment horizontal="center" vertical="top" wrapText="1" shrinkToFit="1"/>
    </xf>
    <xf numFmtId="49" fontId="2" fillId="0" borderId="23" xfId="0" applyNumberFormat="1" applyFont="1" applyFill="1" applyBorder="1" applyAlignment="1">
      <alignment horizontal="center" vertical="top" wrapText="1" shrinkToFit="1"/>
    </xf>
    <xf numFmtId="0" fontId="2" fillId="0" borderId="42" xfId="0" applyFont="1" applyFill="1" applyBorder="1" applyAlignment="1">
      <alignment horizontal="center" vertical="center" wrapText="1" shrinkToFit="1"/>
    </xf>
    <xf numFmtId="0" fontId="2" fillId="0" borderId="40" xfId="0" applyFont="1" applyFill="1" applyBorder="1" applyAlignment="1">
      <alignment horizontal="center" vertical="center" wrapText="1" shrinkToFit="1"/>
    </xf>
    <xf numFmtId="0" fontId="2" fillId="0" borderId="38" xfId="0" applyFont="1" applyFill="1" applyBorder="1" applyAlignment="1">
      <alignment horizontal="center" vertical="center" wrapText="1" shrinkToFit="1"/>
    </xf>
    <xf numFmtId="0" fontId="2" fillId="0" borderId="53" xfId="0" applyFont="1" applyFill="1" applyBorder="1" applyAlignment="1">
      <alignment horizontal="center" vertical="center" wrapText="1" shrinkToFit="1"/>
    </xf>
    <xf numFmtId="0" fontId="2" fillId="0" borderId="24" xfId="0" applyFont="1" applyFill="1" applyBorder="1" applyAlignment="1">
      <alignment horizontal="center" vertical="center" wrapText="1" shrinkToFit="1"/>
    </xf>
    <xf numFmtId="0" fontId="2" fillId="0" borderId="54" xfId="0" applyFont="1" applyFill="1" applyBorder="1" applyAlignment="1">
      <alignment horizontal="center" vertical="center" wrapText="1" shrinkToFit="1"/>
    </xf>
    <xf numFmtId="0" fontId="2" fillId="0" borderId="39" xfId="0" applyFont="1" applyFill="1" applyBorder="1" applyAlignment="1">
      <alignment horizontal="center" vertical="center" wrapText="1" shrinkToFit="1"/>
    </xf>
    <xf numFmtId="0" fontId="2" fillId="0" borderId="55" xfId="0" applyFont="1" applyFill="1" applyBorder="1" applyAlignment="1">
      <alignment horizontal="left" vertical="top" shrinkToFit="1"/>
    </xf>
    <xf numFmtId="0" fontId="2" fillId="0" borderId="56" xfId="0" applyFont="1" applyFill="1" applyBorder="1" applyAlignment="1">
      <alignment horizontal="left" vertical="top" shrinkToFit="1"/>
    </xf>
    <xf numFmtId="0" fontId="2" fillId="0" borderId="57" xfId="0" applyNumberFormat="1" applyFont="1" applyFill="1" applyBorder="1" applyAlignment="1">
      <alignment horizontal="center" vertical="center"/>
    </xf>
    <xf numFmtId="0" fontId="2" fillId="0" borderId="58" xfId="0" applyNumberFormat="1" applyFont="1" applyFill="1" applyBorder="1">
      <alignment vertical="center"/>
    </xf>
    <xf numFmtId="188" fontId="2" fillId="25" borderId="52" xfId="0" applyNumberFormat="1" applyFont="1" applyFill="1" applyBorder="1" applyAlignment="1">
      <alignment horizontal="center" vertical="top" wrapText="1" shrinkToFit="1"/>
    </xf>
    <xf numFmtId="187" fontId="2" fillId="25" borderId="59" xfId="0" applyNumberFormat="1" applyFont="1" applyFill="1" applyBorder="1" applyAlignment="1">
      <alignment horizontal="center" vertical="top" wrapText="1" shrinkToFit="1"/>
    </xf>
    <xf numFmtId="0" fontId="2" fillId="0" borderId="60" xfId="0" applyFont="1" applyFill="1" applyBorder="1" applyAlignment="1">
      <alignment horizontal="center" vertical="center" wrapText="1" shrinkToFit="1"/>
    </xf>
    <xf numFmtId="0" fontId="2" fillId="0" borderId="0" xfId="0" applyFont="1" applyFill="1" applyBorder="1" applyAlignment="1">
      <alignment horizontal="center" vertical="center" wrapText="1" shrinkToFit="1"/>
    </xf>
    <xf numFmtId="0" fontId="2" fillId="0" borderId="61" xfId="0" applyFont="1" applyFill="1" applyBorder="1" applyAlignment="1">
      <alignment horizontal="center" vertical="center" wrapText="1" shrinkToFit="1"/>
    </xf>
    <xf numFmtId="0" fontId="2" fillId="25" borderId="28" xfId="0" applyFont="1" applyFill="1" applyBorder="1" applyAlignment="1">
      <alignment horizontal="center" vertical="top" shrinkToFit="1"/>
    </xf>
    <xf numFmtId="0" fontId="2" fillId="25" borderId="30" xfId="0" applyFont="1" applyFill="1" applyBorder="1" applyAlignment="1">
      <alignment horizontal="center" vertical="top" shrinkToFit="1"/>
    </xf>
    <xf numFmtId="0" fontId="2" fillId="0" borderId="62" xfId="0" applyNumberFormat="1" applyFont="1" applyFill="1" applyBorder="1" applyAlignment="1">
      <alignment horizontal="center" vertical="center"/>
    </xf>
    <xf numFmtId="0" fontId="2" fillId="0" borderId="63" xfId="0" applyNumberFormat="1" applyFont="1" applyFill="1" applyBorder="1" applyAlignment="1">
      <alignment horizontal="center" vertical="center"/>
    </xf>
    <xf numFmtId="180" fontId="2" fillId="25" borderId="64" xfId="0" applyNumberFormat="1" applyFont="1" applyFill="1" applyBorder="1" applyAlignment="1">
      <alignment horizontal="center" vertical="center" wrapText="1" shrinkToFit="1"/>
    </xf>
    <xf numFmtId="182" fontId="2" fillId="25" borderId="65" xfId="0" applyNumberFormat="1" applyFont="1" applyFill="1" applyBorder="1" applyAlignment="1">
      <alignment horizontal="center" vertical="center" wrapText="1" shrinkToFit="1"/>
    </xf>
    <xf numFmtId="193" fontId="2" fillId="25" borderId="28" xfId="0" applyNumberFormat="1" applyFont="1" applyFill="1" applyBorder="1" applyAlignment="1">
      <alignment horizontal="center" vertical="center" shrinkToFit="1"/>
    </xf>
    <xf numFmtId="193" fontId="2" fillId="25" borderId="29" xfId="0" applyNumberFormat="1" applyFont="1" applyFill="1" applyBorder="1" applyAlignment="1">
      <alignment horizontal="center" vertical="top" shrinkToFit="1"/>
    </xf>
    <xf numFmtId="193" fontId="2" fillId="25" borderId="30" xfId="0" applyNumberFormat="1" applyFont="1" applyFill="1" applyBorder="1" applyAlignment="1">
      <alignment horizontal="center" vertical="center" shrinkToFit="1"/>
    </xf>
    <xf numFmtId="193" fontId="2" fillId="25" borderId="31" xfId="0" applyNumberFormat="1" applyFont="1" applyFill="1" applyBorder="1" applyAlignment="1">
      <alignment horizontal="center" vertical="top" shrinkToFit="1"/>
    </xf>
    <xf numFmtId="38" fontId="2" fillId="25" borderId="28" xfId="33" applyFont="1" applyFill="1" applyBorder="1" applyAlignment="1">
      <alignment horizontal="center" vertical="center" shrinkToFit="1"/>
    </xf>
    <xf numFmtId="38" fontId="2" fillId="25" borderId="29" xfId="33" applyFont="1" applyFill="1" applyBorder="1" applyAlignment="1">
      <alignment horizontal="center" vertical="top" shrinkToFit="1"/>
    </xf>
    <xf numFmtId="38" fontId="2" fillId="25" borderId="30" xfId="33" applyFont="1" applyFill="1" applyBorder="1" applyAlignment="1">
      <alignment horizontal="center" vertical="center" shrinkToFit="1"/>
    </xf>
    <xf numFmtId="38" fontId="2" fillId="25" borderId="31" xfId="33" applyFont="1" applyFill="1" applyBorder="1" applyAlignment="1">
      <alignment horizontal="center" vertical="top" shrinkToFit="1"/>
    </xf>
    <xf numFmtId="1" fontId="2" fillId="25" borderId="28" xfId="0" applyNumberFormat="1" applyFont="1" applyFill="1" applyBorder="1" applyAlignment="1">
      <alignment horizontal="center" vertical="center" shrinkToFit="1"/>
    </xf>
    <xf numFmtId="1" fontId="2" fillId="25" borderId="29" xfId="0" applyNumberFormat="1" applyFont="1" applyFill="1" applyBorder="1" applyAlignment="1">
      <alignment horizontal="center" vertical="top" shrinkToFit="1"/>
    </xf>
    <xf numFmtId="1" fontId="2" fillId="25" borderId="30" xfId="0" applyNumberFormat="1" applyFont="1" applyFill="1" applyBorder="1" applyAlignment="1">
      <alignment horizontal="center" vertical="center" shrinkToFit="1"/>
    </xf>
    <xf numFmtId="1" fontId="2" fillId="25" borderId="31" xfId="0" applyNumberFormat="1" applyFont="1" applyFill="1" applyBorder="1" applyAlignment="1">
      <alignment horizontal="center" vertical="top" shrinkToFit="1"/>
    </xf>
    <xf numFmtId="177" fontId="2" fillId="25" borderId="28" xfId="0" applyNumberFormat="1" applyFont="1" applyFill="1" applyBorder="1" applyAlignment="1">
      <alignment horizontal="center" vertical="center" shrinkToFit="1"/>
    </xf>
    <xf numFmtId="177" fontId="2" fillId="25" borderId="29" xfId="0" applyNumberFormat="1" applyFont="1" applyFill="1" applyBorder="1" applyAlignment="1">
      <alignment horizontal="center" vertical="top" shrinkToFit="1"/>
    </xf>
    <xf numFmtId="177" fontId="2" fillId="25" borderId="30" xfId="0" applyNumberFormat="1" applyFont="1" applyFill="1" applyBorder="1" applyAlignment="1">
      <alignment horizontal="center" vertical="center" shrinkToFit="1"/>
    </xf>
    <xf numFmtId="177" fontId="2" fillId="25" borderId="31" xfId="0" applyNumberFormat="1" applyFont="1" applyFill="1" applyBorder="1" applyAlignment="1">
      <alignment horizontal="center" vertical="top" shrinkToFit="1"/>
    </xf>
    <xf numFmtId="1" fontId="2" fillId="25" borderId="28" xfId="0" applyNumberFormat="1" applyFont="1" applyFill="1" applyBorder="1" applyAlignment="1">
      <alignment horizontal="center" vertical="top" shrinkToFit="1"/>
    </xf>
    <xf numFmtId="1" fontId="2" fillId="25" borderId="30" xfId="0" applyNumberFormat="1" applyFont="1" applyFill="1" applyBorder="1" applyAlignment="1">
      <alignment horizontal="center" vertical="top" shrinkToFit="1"/>
    </xf>
    <xf numFmtId="193" fontId="2" fillId="25" borderId="28" xfId="0" applyNumberFormat="1" applyFont="1" applyFill="1" applyBorder="1" applyAlignment="1">
      <alignment horizontal="center" vertical="top" shrinkToFit="1"/>
    </xf>
    <xf numFmtId="193" fontId="2" fillId="25" borderId="30" xfId="0" applyNumberFormat="1" applyFont="1" applyFill="1" applyBorder="1" applyAlignment="1">
      <alignment horizontal="center" vertical="top" shrinkToFit="1"/>
    </xf>
    <xf numFmtId="194" fontId="2" fillId="25" borderId="28" xfId="0" applyNumberFormat="1" applyFont="1" applyFill="1" applyBorder="1" applyAlignment="1">
      <alignment horizontal="center" vertical="top" shrinkToFit="1"/>
    </xf>
    <xf numFmtId="194" fontId="2" fillId="25" borderId="29" xfId="0" applyNumberFormat="1" applyFont="1" applyFill="1" applyBorder="1" applyAlignment="1">
      <alignment horizontal="center" vertical="top" shrinkToFit="1"/>
    </xf>
    <xf numFmtId="194" fontId="2" fillId="25" borderId="30" xfId="0" applyNumberFormat="1" applyFont="1" applyFill="1" applyBorder="1" applyAlignment="1">
      <alignment horizontal="center" vertical="top" shrinkToFit="1"/>
    </xf>
    <xf numFmtId="194" fontId="2" fillId="25" borderId="31" xfId="0" applyNumberFormat="1" applyFont="1" applyFill="1" applyBorder="1" applyAlignment="1">
      <alignment horizontal="center" vertical="top" shrinkToFit="1"/>
    </xf>
    <xf numFmtId="183" fontId="2" fillId="25" borderId="19" xfId="0" applyNumberFormat="1" applyFont="1" applyFill="1" applyBorder="1" applyAlignment="1" applyProtection="1">
      <alignment horizontal="center" vertical="top" wrapText="1" shrinkToFit="1"/>
    </xf>
    <xf numFmtId="183" fontId="2" fillId="25" borderId="48" xfId="0" applyNumberFormat="1" applyFont="1" applyFill="1" applyBorder="1" applyAlignment="1" applyProtection="1">
      <alignment horizontal="center" vertical="top" wrapText="1" shrinkToFit="1"/>
    </xf>
    <xf numFmtId="0" fontId="2" fillId="25" borderId="19" xfId="0" applyFont="1" applyFill="1" applyBorder="1" applyAlignment="1" applyProtection="1">
      <alignment horizontal="center" vertical="center" shrinkToFit="1"/>
    </xf>
    <xf numFmtId="0" fontId="2" fillId="25" borderId="49" xfId="0" applyFont="1" applyFill="1" applyBorder="1" applyAlignment="1" applyProtection="1">
      <alignment horizontal="center" vertical="center" shrinkToFit="1"/>
    </xf>
    <xf numFmtId="177" fontId="2" fillId="25" borderId="19" xfId="0" applyNumberFormat="1" applyFont="1" applyFill="1" applyBorder="1" applyAlignment="1" applyProtection="1">
      <alignment horizontal="center" vertical="center" shrinkToFit="1"/>
    </xf>
    <xf numFmtId="177" fontId="2" fillId="25" borderId="50" xfId="0" applyNumberFormat="1" applyFont="1" applyFill="1" applyBorder="1" applyAlignment="1" applyProtection="1">
      <alignment horizontal="center" vertical="center" shrinkToFit="1"/>
    </xf>
    <xf numFmtId="0" fontId="2" fillId="0" borderId="38" xfId="0" applyFont="1" applyFill="1" applyBorder="1" applyAlignment="1" applyProtection="1">
      <alignment horizontal="center" vertical="center" wrapText="1" shrinkToFit="1"/>
    </xf>
    <xf numFmtId="184" fontId="2" fillId="25" borderId="21" xfId="0" applyNumberFormat="1" applyFont="1" applyFill="1" applyBorder="1" applyAlignment="1" applyProtection="1">
      <alignment horizontal="left" vertical="top" wrapText="1" shrinkToFit="1"/>
    </xf>
    <xf numFmtId="0" fontId="2" fillId="0" borderId="39" xfId="0" applyFont="1" applyFill="1" applyBorder="1" applyAlignment="1" applyProtection="1">
      <alignment horizontal="center" vertical="center" wrapText="1" shrinkToFit="1"/>
    </xf>
    <xf numFmtId="191" fontId="2" fillId="25" borderId="10" xfId="0" applyNumberFormat="1" applyFont="1" applyFill="1" applyBorder="1" applyAlignment="1" applyProtection="1">
      <alignment horizontal="left" vertical="top" wrapText="1" shrinkToFit="1"/>
    </xf>
    <xf numFmtId="176" fontId="2" fillId="25" borderId="16" xfId="0" applyNumberFormat="1" applyFont="1" applyFill="1" applyBorder="1" applyAlignment="1" applyProtection="1">
      <alignment horizontal="center" vertical="center"/>
    </xf>
    <xf numFmtId="176" fontId="4" fillId="25" borderId="16" xfId="0" applyNumberFormat="1" applyFont="1" applyFill="1" applyBorder="1" applyAlignment="1" applyProtection="1">
      <alignment horizontal="center" vertical="center"/>
    </xf>
    <xf numFmtId="0" fontId="2" fillId="25" borderId="32" xfId="0" applyFont="1" applyFill="1" applyBorder="1" applyAlignment="1" applyProtection="1">
      <alignment horizontal="center" vertical="center"/>
    </xf>
    <xf numFmtId="176" fontId="2" fillId="25" borderId="10" xfId="0" applyNumberFormat="1" applyFont="1" applyFill="1" applyBorder="1" applyAlignment="1" applyProtection="1">
      <alignment horizontal="center" vertical="center"/>
    </xf>
    <xf numFmtId="176" fontId="4" fillId="25" borderId="10" xfId="0" applyNumberFormat="1" applyFont="1" applyFill="1" applyBorder="1" applyAlignment="1" applyProtection="1">
      <alignment horizontal="center" vertical="center"/>
    </xf>
    <xf numFmtId="0" fontId="2" fillId="25" borderId="17" xfId="0" applyFont="1" applyFill="1" applyBorder="1" applyAlignment="1" applyProtection="1">
      <alignment horizontal="center" vertical="center"/>
    </xf>
    <xf numFmtId="176" fontId="2" fillId="25" borderId="14" xfId="0" applyNumberFormat="1" applyFont="1" applyFill="1" applyBorder="1" applyAlignment="1" applyProtection="1">
      <alignment horizontal="center" vertical="center"/>
    </xf>
    <xf numFmtId="176" fontId="4" fillId="25" borderId="14" xfId="0" applyNumberFormat="1" applyFont="1" applyFill="1" applyBorder="1" applyAlignment="1" applyProtection="1">
      <alignment horizontal="center" vertical="center"/>
    </xf>
    <xf numFmtId="0" fontId="2" fillId="25" borderId="18" xfId="0" applyFont="1" applyFill="1" applyBorder="1" applyAlignment="1" applyProtection="1">
      <alignment horizontal="center" vertical="center"/>
    </xf>
    <xf numFmtId="176" fontId="2" fillId="25" borderId="15" xfId="0" applyNumberFormat="1" applyFont="1" applyFill="1" applyBorder="1" applyAlignment="1" applyProtection="1">
      <alignment horizontal="center" vertical="center"/>
    </xf>
    <xf numFmtId="176" fontId="4" fillId="25" borderId="15" xfId="0" applyNumberFormat="1" applyFont="1" applyFill="1" applyBorder="1" applyAlignment="1" applyProtection="1">
      <alignment horizontal="center" vertical="center"/>
    </xf>
    <xf numFmtId="0" fontId="2" fillId="25" borderId="33" xfId="0" applyFont="1" applyFill="1" applyBorder="1" applyAlignment="1" applyProtection="1">
      <alignment horizontal="center" vertical="center"/>
    </xf>
    <xf numFmtId="187" fontId="2" fillId="25" borderId="59" xfId="0" applyNumberFormat="1" applyFont="1" applyFill="1" applyBorder="1" applyAlignment="1" applyProtection="1">
      <alignment horizontal="center" vertical="top" wrapText="1" shrinkToFit="1"/>
    </xf>
    <xf numFmtId="188" fontId="2" fillId="25" borderId="52" xfId="0" applyNumberFormat="1" applyFont="1" applyFill="1" applyBorder="1" applyAlignment="1" applyProtection="1">
      <alignment horizontal="center" vertical="top" wrapText="1" shrinkToFit="1"/>
    </xf>
    <xf numFmtId="180" fontId="2" fillId="25" borderId="28" xfId="0" applyNumberFormat="1" applyFont="1" applyFill="1" applyBorder="1" applyAlignment="1" applyProtection="1">
      <alignment horizontal="center" vertical="top" wrapText="1" shrinkToFit="1"/>
    </xf>
    <xf numFmtId="182" fontId="2" fillId="25" borderId="29" xfId="0" applyNumberFormat="1" applyFont="1" applyFill="1" applyBorder="1" applyAlignment="1" applyProtection="1">
      <alignment horizontal="center" vertical="top" wrapText="1" shrinkToFit="1"/>
    </xf>
    <xf numFmtId="185" fontId="2" fillId="25" borderId="59" xfId="0" applyNumberFormat="1" applyFont="1" applyFill="1" applyBorder="1" applyAlignment="1">
      <alignment horizontal="center" vertical="top" wrapText="1" shrinkToFit="1"/>
    </xf>
    <xf numFmtId="186" fontId="2" fillId="25" borderId="52" xfId="0" applyNumberFormat="1" applyFont="1" applyFill="1" applyBorder="1" applyAlignment="1">
      <alignment horizontal="center" vertical="top" wrapText="1" shrinkToFit="1"/>
    </xf>
    <xf numFmtId="193" fontId="2" fillId="25" borderId="66" xfId="0" applyNumberFormat="1" applyFont="1" applyFill="1" applyBorder="1" applyAlignment="1">
      <alignment horizontal="center" vertical="top" shrinkToFit="1"/>
    </xf>
    <xf numFmtId="193" fontId="2" fillId="25" borderId="67" xfId="0" applyNumberFormat="1" applyFont="1" applyFill="1" applyBorder="1" applyAlignment="1">
      <alignment horizontal="center" vertical="center" shrinkToFit="1"/>
    </xf>
    <xf numFmtId="193" fontId="2" fillId="25" borderId="68" xfId="0" applyNumberFormat="1" applyFont="1" applyFill="1" applyBorder="1" applyAlignment="1">
      <alignment horizontal="center" vertical="top" shrinkToFit="1"/>
    </xf>
    <xf numFmtId="193" fontId="2" fillId="25" borderId="69" xfId="0" applyNumberFormat="1" applyFont="1" applyFill="1" applyBorder="1" applyAlignment="1">
      <alignment horizontal="center" vertical="top" shrinkToFit="1"/>
    </xf>
    <xf numFmtId="193" fontId="2" fillId="25" borderId="70" xfId="0" applyNumberFormat="1" applyFont="1" applyFill="1" applyBorder="1" applyAlignment="1">
      <alignment horizontal="center" vertical="top" shrinkToFit="1"/>
    </xf>
    <xf numFmtId="180" fontId="33" fillId="25" borderId="28" xfId="0" applyNumberFormat="1" applyFont="1" applyFill="1" applyBorder="1" applyAlignment="1">
      <alignment horizontal="center" vertical="top" wrapText="1" shrinkToFit="1"/>
    </xf>
    <xf numFmtId="182" fontId="33" fillId="25" borderId="29" xfId="0" applyNumberFormat="1" applyFont="1" applyFill="1" applyBorder="1" applyAlignment="1">
      <alignment horizontal="center" vertical="top" wrapText="1" shrinkToFit="1"/>
    </xf>
    <xf numFmtId="193" fontId="2" fillId="26" borderId="28" xfId="0" applyNumberFormat="1" applyFont="1" applyFill="1" applyBorder="1" applyAlignment="1">
      <alignment horizontal="center" vertical="center" shrinkToFit="1"/>
    </xf>
    <xf numFmtId="193" fontId="2" fillId="26" borderId="29" xfId="0" applyNumberFormat="1" applyFont="1" applyFill="1" applyBorder="1" applyAlignment="1">
      <alignment horizontal="center" vertical="top" shrinkToFit="1"/>
    </xf>
    <xf numFmtId="193" fontId="2" fillId="26" borderId="30" xfId="0" applyNumberFormat="1" applyFont="1" applyFill="1" applyBorder="1" applyAlignment="1">
      <alignment horizontal="center" vertical="center" shrinkToFit="1"/>
    </xf>
    <xf numFmtId="193" fontId="2" fillId="26" borderId="31" xfId="0" applyNumberFormat="1" applyFont="1" applyFill="1" applyBorder="1" applyAlignment="1">
      <alignment horizontal="center" vertical="top" shrinkToFit="1"/>
    </xf>
    <xf numFmtId="177" fontId="2" fillId="26" borderId="28" xfId="0" applyNumberFormat="1" applyFont="1" applyFill="1" applyBorder="1" applyAlignment="1">
      <alignment horizontal="center" vertical="center" shrinkToFit="1"/>
    </xf>
    <xf numFmtId="177" fontId="2" fillId="26" borderId="29" xfId="0" applyNumberFormat="1" applyFont="1" applyFill="1" applyBorder="1" applyAlignment="1">
      <alignment horizontal="center" vertical="top" shrinkToFit="1"/>
    </xf>
    <xf numFmtId="177" fontId="2" fillId="26" borderId="30" xfId="0" applyNumberFormat="1" applyFont="1" applyFill="1" applyBorder="1" applyAlignment="1">
      <alignment horizontal="center" vertical="center" shrinkToFit="1"/>
    </xf>
    <xf numFmtId="177" fontId="2" fillId="26" borderId="31" xfId="0" applyNumberFormat="1" applyFont="1" applyFill="1" applyBorder="1" applyAlignment="1">
      <alignment horizontal="center" vertical="top" shrinkToFit="1"/>
    </xf>
    <xf numFmtId="0" fontId="2" fillId="26" borderId="26" xfId="0" applyFont="1" applyFill="1" applyBorder="1" applyAlignment="1">
      <alignment horizontal="center" vertical="center" shrinkToFit="1"/>
    </xf>
    <xf numFmtId="0" fontId="2" fillId="26" borderId="27" xfId="0" applyFont="1" applyFill="1" applyBorder="1" applyAlignment="1">
      <alignment horizontal="center" vertical="center" shrinkToFit="1"/>
    </xf>
    <xf numFmtId="0" fontId="2" fillId="26" borderId="44" xfId="0" applyFont="1" applyFill="1" applyBorder="1" applyAlignment="1">
      <alignment horizontal="center" vertical="center" shrinkToFit="1"/>
    </xf>
    <xf numFmtId="0" fontId="2" fillId="0" borderId="71" xfId="0" applyNumberFormat="1" applyFont="1" applyFill="1" applyBorder="1" applyAlignment="1">
      <alignment horizontal="left" vertical="top" wrapText="1"/>
    </xf>
    <xf numFmtId="0" fontId="23" fillId="24" borderId="72" xfId="0" applyNumberFormat="1" applyFont="1" applyFill="1" applyBorder="1" applyAlignment="1">
      <alignment horizontal="center" vertical="center" shrinkToFit="1"/>
    </xf>
    <xf numFmtId="49" fontId="2" fillId="24" borderId="72" xfId="0" applyNumberFormat="1" applyFont="1" applyFill="1" applyBorder="1" applyAlignment="1">
      <alignment vertical="center" wrapText="1" shrinkToFit="1"/>
    </xf>
    <xf numFmtId="0" fontId="2" fillId="24" borderId="72" xfId="0" applyNumberFormat="1" applyFont="1" applyFill="1" applyBorder="1" applyAlignment="1">
      <alignment horizontal="left" vertical="center"/>
    </xf>
    <xf numFmtId="0" fontId="34" fillId="0" borderId="0" xfId="0" applyNumberFormat="1" applyFont="1" applyFill="1" applyAlignment="1">
      <alignment horizontal="left" vertical="center"/>
    </xf>
    <xf numFmtId="0" fontId="35" fillId="0" borderId="0" xfId="0" applyNumberFormat="1" applyFont="1" applyFill="1" applyAlignment="1">
      <alignment vertical="center"/>
    </xf>
    <xf numFmtId="0" fontId="35" fillId="0" borderId="0" xfId="0" applyNumberFormat="1" applyFont="1" applyAlignment="1">
      <alignment vertical="center"/>
    </xf>
    <xf numFmtId="0" fontId="36" fillId="0" borderId="0" xfId="0" applyNumberFormat="1" applyFont="1" applyAlignment="1">
      <alignment vertical="center"/>
    </xf>
    <xf numFmtId="0" fontId="37" fillId="0" borderId="0" xfId="0" applyNumberFormat="1" applyFont="1" applyFill="1" applyAlignment="1">
      <alignment horizontal="left" vertical="center"/>
    </xf>
    <xf numFmtId="0" fontId="37" fillId="0" borderId="0" xfId="0" applyNumberFormat="1" applyFont="1" applyFill="1" applyAlignment="1">
      <alignment horizontal="centerContinuous" vertical="center"/>
    </xf>
    <xf numFmtId="0" fontId="37" fillId="0" borderId="0" xfId="0" applyNumberFormat="1" applyFont="1" applyAlignment="1">
      <alignment horizontal="centerContinuous" vertical="center"/>
    </xf>
    <xf numFmtId="0" fontId="37" fillId="0" borderId="0" xfId="0" applyNumberFormat="1" applyFont="1" applyFill="1" applyAlignment="1">
      <alignment horizontal="center" vertical="center"/>
    </xf>
    <xf numFmtId="0" fontId="37" fillId="0" borderId="0" xfId="0" applyNumberFormat="1" applyFont="1" applyAlignment="1">
      <alignment horizontal="center" vertical="center"/>
    </xf>
    <xf numFmtId="0" fontId="36" fillId="0" borderId="0" xfId="0" applyNumberFormat="1" applyFont="1" applyFill="1" applyAlignment="1">
      <alignment horizontal="left" vertical="center"/>
    </xf>
    <xf numFmtId="0" fontId="36" fillId="0" borderId="0" xfId="0" applyNumberFormat="1" applyFont="1" applyFill="1" applyAlignment="1">
      <alignment vertical="center"/>
    </xf>
    <xf numFmtId="0" fontId="38" fillId="0" borderId="0" xfId="0" applyNumberFormat="1" applyFont="1" applyFill="1">
      <alignment vertical="center"/>
    </xf>
    <xf numFmtId="0" fontId="36" fillId="0" borderId="0" xfId="0" applyNumberFormat="1" applyFont="1" applyFill="1">
      <alignment vertical="center"/>
    </xf>
    <xf numFmtId="0" fontId="36" fillId="0" borderId="0" xfId="0" applyNumberFormat="1" applyFont="1" applyFill="1" applyBorder="1" applyAlignment="1">
      <alignment horizontal="left" vertical="center"/>
    </xf>
    <xf numFmtId="0" fontId="36" fillId="0" borderId="0" xfId="0" applyNumberFormat="1" applyFont="1" applyFill="1" applyBorder="1">
      <alignment vertical="center"/>
    </xf>
    <xf numFmtId="0" fontId="2" fillId="0" borderId="0" xfId="0" applyNumberFormat="1" applyFont="1" applyFill="1" applyBorder="1" applyAlignment="1">
      <alignment horizontal="left" vertical="top"/>
    </xf>
    <xf numFmtId="0" fontId="0" fillId="0" borderId="10" xfId="0" applyBorder="1" applyAlignment="1"/>
    <xf numFmtId="0" fontId="0" fillId="0" borderId="0" xfId="0" applyAlignment="1"/>
    <xf numFmtId="0" fontId="39" fillId="0" borderId="10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40" fillId="0" borderId="10" xfId="0" applyFont="1" applyBorder="1" applyAlignment="1">
      <alignment vertical="center"/>
    </xf>
    <xf numFmtId="0" fontId="40" fillId="0" borderId="10" xfId="0" applyFont="1" applyBorder="1" applyAlignment="1">
      <alignment horizontal="right" vertical="center"/>
    </xf>
    <xf numFmtId="0" fontId="40" fillId="0" borderId="10" xfId="0" applyFont="1" applyBorder="1" applyAlignment="1">
      <alignment vertical="center" wrapText="1"/>
    </xf>
    <xf numFmtId="0" fontId="36" fillId="25" borderId="0" xfId="0" applyNumberFormat="1" applyFont="1" applyFill="1" applyAlignment="1">
      <alignment vertical="center"/>
    </xf>
    <xf numFmtId="0" fontId="36" fillId="25" borderId="0" xfId="0" applyNumberFormat="1" applyFont="1" applyFill="1" applyAlignment="1">
      <alignment horizontal="right" vertical="center"/>
    </xf>
    <xf numFmtId="0" fontId="2" fillId="25" borderId="0" xfId="0" applyNumberFormat="1" applyFont="1" applyFill="1" applyAlignment="1">
      <alignment vertical="center"/>
    </xf>
    <xf numFmtId="0" fontId="38" fillId="25" borderId="0" xfId="0" applyNumberFormat="1" applyFont="1" applyFill="1">
      <alignment vertical="center"/>
    </xf>
    <xf numFmtId="0" fontId="36" fillId="25" borderId="0" xfId="0" applyNumberFormat="1" applyFont="1" applyFill="1">
      <alignment vertical="center"/>
    </xf>
    <xf numFmtId="0" fontId="2" fillId="25" borderId="0" xfId="0" applyNumberFormat="1" applyFont="1" applyFill="1" applyAlignment="1">
      <alignment horizontal="right" vertical="center"/>
    </xf>
    <xf numFmtId="0" fontId="28" fillId="25" borderId="0" xfId="0" applyNumberFormat="1" applyFont="1" applyFill="1" applyAlignment="1">
      <alignment vertical="center"/>
    </xf>
    <xf numFmtId="0" fontId="4" fillId="25" borderId="0" xfId="0" applyNumberFormat="1" applyFont="1" applyFill="1">
      <alignment vertical="center"/>
    </xf>
    <xf numFmtId="0" fontId="2" fillId="25" borderId="0" xfId="0" applyNumberFormat="1" applyFont="1" applyFill="1">
      <alignment vertical="center"/>
    </xf>
    <xf numFmtId="0" fontId="41" fillId="0" borderId="0" xfId="0" applyNumberFormat="1" applyFont="1" applyFill="1" applyAlignment="1">
      <alignment horizontal="left" vertical="center"/>
    </xf>
    <xf numFmtId="0" fontId="42" fillId="0" borderId="0" xfId="0" applyNumberFormat="1" applyFont="1" applyFill="1" applyAlignment="1">
      <alignment horizontal="left" vertical="center"/>
    </xf>
    <xf numFmtId="49" fontId="2" fillId="26" borderId="59" xfId="0" applyNumberFormat="1" applyFont="1" applyFill="1" applyBorder="1" applyAlignment="1">
      <alignment horizontal="center" vertical="top" wrapText="1" shrinkToFit="1"/>
    </xf>
    <xf numFmtId="49" fontId="2" fillId="26" borderId="79" xfId="0" applyNumberFormat="1" applyFont="1" applyFill="1" applyBorder="1" applyAlignment="1">
      <alignment horizontal="center" vertical="top" wrapText="1" shrinkToFit="1"/>
    </xf>
    <xf numFmtId="49" fontId="2" fillId="26" borderId="19" xfId="0" applyNumberFormat="1" applyFont="1" applyFill="1" applyBorder="1" applyAlignment="1">
      <alignment horizontal="center" vertical="top" wrapText="1" shrinkToFit="1"/>
    </xf>
    <xf numFmtId="49" fontId="2" fillId="26" borderId="22" xfId="0" applyNumberFormat="1" applyFont="1" applyFill="1" applyBorder="1" applyAlignment="1">
      <alignment horizontal="center" vertical="top" wrapText="1" shrinkToFit="1"/>
    </xf>
    <xf numFmtId="0" fontId="2" fillId="26" borderId="26" xfId="0" applyFont="1" applyFill="1" applyBorder="1" applyAlignment="1">
      <alignment horizontal="center" vertical="center" shrinkToFit="1"/>
    </xf>
    <xf numFmtId="0" fontId="2" fillId="26" borderId="44" xfId="0" applyFont="1" applyFill="1" applyBorder="1" applyAlignment="1">
      <alignment horizontal="center" vertical="center" shrinkToFit="1"/>
    </xf>
    <xf numFmtId="0" fontId="2" fillId="26" borderId="27" xfId="0" applyFont="1" applyFill="1" applyBorder="1" applyAlignment="1">
      <alignment horizontal="center" vertical="center" shrinkToFit="1"/>
    </xf>
    <xf numFmtId="0" fontId="2" fillId="26" borderId="15" xfId="0" applyFont="1" applyFill="1" applyBorder="1" applyAlignment="1">
      <alignment horizontal="center" vertical="center" wrapText="1" shrinkToFit="1"/>
    </xf>
    <xf numFmtId="0" fontId="2" fillId="26" borderId="51" xfId="0" applyFont="1" applyFill="1" applyBorder="1" applyAlignment="1">
      <alignment horizontal="center" vertical="center" wrapText="1" shrinkToFit="1"/>
    </xf>
    <xf numFmtId="0" fontId="2" fillId="26" borderId="82" xfId="0" applyFont="1" applyFill="1" applyBorder="1" applyAlignment="1">
      <alignment horizontal="center" vertical="center" wrapText="1" shrinkToFit="1"/>
    </xf>
    <xf numFmtId="0" fontId="2" fillId="25" borderId="15" xfId="0" applyFont="1" applyFill="1" applyBorder="1" applyAlignment="1">
      <alignment horizontal="center" vertical="center" shrinkToFit="1"/>
    </xf>
    <xf numFmtId="0" fontId="2" fillId="25" borderId="21" xfId="0" applyFont="1" applyFill="1" applyBorder="1" applyAlignment="1">
      <alignment horizontal="center" vertical="center" shrinkToFit="1"/>
    </xf>
    <xf numFmtId="181" fontId="2" fillId="25" borderId="86" xfId="0" applyNumberFormat="1" applyFont="1" applyFill="1" applyBorder="1" applyAlignment="1">
      <alignment horizontal="center" vertical="top" wrapText="1" shrinkToFit="1"/>
    </xf>
    <xf numFmtId="0" fontId="0" fillId="0" borderId="75" xfId="0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0" fillId="0" borderId="76" xfId="0" applyFill="1" applyBorder="1" applyAlignment="1">
      <alignment horizontal="center" vertical="center"/>
    </xf>
    <xf numFmtId="181" fontId="33" fillId="25" borderId="80" xfId="0" applyNumberFormat="1" applyFont="1" applyFill="1" applyBorder="1" applyAlignment="1">
      <alignment horizontal="center" vertical="top" wrapText="1" shrinkToFit="1"/>
    </xf>
    <xf numFmtId="181" fontId="33" fillId="25" borderId="81" xfId="0" applyNumberFormat="1" applyFont="1" applyFill="1" applyBorder="1" applyAlignment="1">
      <alignment horizontal="center" vertical="top" wrapText="1" shrinkToFit="1"/>
    </xf>
    <xf numFmtId="1" fontId="2" fillId="25" borderId="66" xfId="0" quotePrefix="1" applyNumberFormat="1" applyFont="1" applyFill="1" applyBorder="1" applyAlignment="1">
      <alignment horizontal="center" vertical="center" shrinkToFit="1"/>
    </xf>
    <xf numFmtId="1" fontId="2" fillId="25" borderId="77" xfId="0" quotePrefix="1" applyNumberFormat="1" applyFont="1" applyFill="1" applyBorder="1" applyAlignment="1">
      <alignment horizontal="center" vertical="center" shrinkToFit="1"/>
    </xf>
    <xf numFmtId="1" fontId="2" fillId="25" borderId="69" xfId="0" quotePrefix="1" applyNumberFormat="1" applyFont="1" applyFill="1" applyBorder="1" applyAlignment="1">
      <alignment horizontal="center" vertical="center" shrinkToFit="1"/>
    </xf>
    <xf numFmtId="1" fontId="2" fillId="25" borderId="78" xfId="0" quotePrefix="1" applyNumberFormat="1" applyFont="1" applyFill="1" applyBorder="1" applyAlignment="1">
      <alignment horizontal="center" vertical="center" shrinkToFit="1"/>
    </xf>
    <xf numFmtId="0" fontId="2" fillId="0" borderId="26" xfId="0" applyFont="1" applyFill="1" applyBorder="1" applyAlignment="1">
      <alignment horizontal="center" vertical="center" shrinkToFit="1"/>
    </xf>
    <xf numFmtId="0" fontId="2" fillId="0" borderId="27" xfId="0" applyFont="1" applyFill="1" applyBorder="1" applyAlignment="1">
      <alignment horizontal="center" vertical="center" shrinkToFit="1"/>
    </xf>
    <xf numFmtId="0" fontId="2" fillId="0" borderId="73" xfId="0" quotePrefix="1" applyFont="1" applyFill="1" applyBorder="1" applyAlignment="1">
      <alignment horizontal="center" vertical="center" shrinkToFit="1"/>
    </xf>
    <xf numFmtId="0" fontId="2" fillId="0" borderId="74" xfId="0" quotePrefix="1" applyFont="1" applyFill="1" applyBorder="1" applyAlignment="1">
      <alignment horizontal="center" vertical="center" shrinkToFit="1"/>
    </xf>
    <xf numFmtId="0" fontId="2" fillId="25" borderId="73" xfId="0" quotePrefix="1" applyFont="1" applyFill="1" applyBorder="1" applyAlignment="1">
      <alignment horizontal="center" vertical="center" shrinkToFit="1"/>
    </xf>
    <xf numFmtId="0" fontId="2" fillId="25" borderId="74" xfId="0" quotePrefix="1" applyFont="1" applyFill="1" applyBorder="1" applyAlignment="1">
      <alignment horizontal="center" vertical="center" shrinkToFit="1"/>
    </xf>
    <xf numFmtId="0" fontId="2" fillId="25" borderId="26" xfId="0" applyFont="1" applyFill="1" applyBorder="1" applyAlignment="1">
      <alignment horizontal="center" vertical="center" shrinkToFit="1"/>
    </xf>
    <xf numFmtId="0" fontId="2" fillId="25" borderId="27" xfId="0" applyFont="1" applyFill="1" applyBorder="1" applyAlignment="1">
      <alignment horizontal="center" vertical="center" shrinkToFit="1"/>
    </xf>
    <xf numFmtId="49" fontId="2" fillId="24" borderId="83" xfId="0" applyNumberFormat="1" applyFont="1" applyFill="1" applyBorder="1" applyAlignment="1">
      <alignment horizontal="left" vertical="center" wrapText="1" shrinkToFit="1"/>
    </xf>
    <xf numFmtId="0" fontId="2" fillId="24" borderId="84" xfId="0" applyFont="1" applyFill="1" applyBorder="1" applyAlignment="1">
      <alignment horizontal="left" vertical="center" shrinkToFit="1"/>
    </xf>
    <xf numFmtId="0" fontId="2" fillId="24" borderId="85" xfId="0" applyFont="1" applyFill="1" applyBorder="1" applyAlignment="1">
      <alignment horizontal="left" vertical="center" shrinkToFit="1"/>
    </xf>
    <xf numFmtId="49" fontId="2" fillId="0" borderId="83" xfId="0" applyNumberFormat="1" applyFont="1" applyFill="1" applyBorder="1" applyAlignment="1">
      <alignment horizontal="left" vertical="top" wrapText="1" shrinkToFit="1"/>
    </xf>
    <xf numFmtId="0" fontId="2" fillId="0" borderId="84" xfId="0" applyFont="1" applyFill="1" applyBorder="1" applyAlignment="1">
      <alignment horizontal="left" vertical="top" shrinkToFit="1"/>
    </xf>
    <xf numFmtId="0" fontId="2" fillId="0" borderId="85" xfId="0" applyFont="1" applyFill="1" applyBorder="1" applyAlignment="1">
      <alignment horizontal="left" vertical="top" shrinkToFit="1"/>
    </xf>
    <xf numFmtId="0" fontId="2" fillId="0" borderId="109" xfId="0" applyNumberFormat="1" applyFont="1" applyFill="1" applyBorder="1" applyAlignment="1">
      <alignment horizontal="center" vertical="top" wrapText="1" shrinkToFit="1"/>
    </xf>
    <xf numFmtId="0" fontId="2" fillId="0" borderId="110" xfId="0" applyNumberFormat="1" applyFont="1" applyFill="1" applyBorder="1" applyAlignment="1">
      <alignment horizontal="center" vertical="top" wrapText="1" shrinkToFit="1"/>
    </xf>
    <xf numFmtId="49" fontId="2" fillId="24" borderId="75" xfId="0" applyNumberFormat="1" applyFont="1" applyFill="1" applyBorder="1" applyAlignment="1">
      <alignment horizontal="center" vertical="center" wrapText="1" shrinkToFit="1"/>
    </xf>
    <xf numFmtId="49" fontId="2" fillId="24" borderId="37" xfId="0" applyNumberFormat="1" applyFont="1" applyFill="1" applyBorder="1" applyAlignment="1">
      <alignment horizontal="center" vertical="center" wrapText="1" shrinkToFit="1"/>
    </xf>
    <xf numFmtId="49" fontId="2" fillId="24" borderId="76" xfId="0" applyNumberFormat="1" applyFont="1" applyFill="1" applyBorder="1" applyAlignment="1">
      <alignment horizontal="center" vertical="center" wrapText="1" shrinkToFit="1"/>
    </xf>
    <xf numFmtId="0" fontId="2" fillId="25" borderId="82" xfId="0" applyFont="1" applyFill="1" applyBorder="1" applyAlignment="1">
      <alignment horizontal="center" vertical="center" shrinkToFit="1"/>
    </xf>
    <xf numFmtId="177" fontId="2" fillId="25" borderId="66" xfId="0" quotePrefix="1" applyNumberFormat="1" applyFont="1" applyFill="1" applyBorder="1" applyAlignment="1">
      <alignment horizontal="center" vertical="center" shrinkToFit="1"/>
    </xf>
    <xf numFmtId="177" fontId="2" fillId="25" borderId="77" xfId="0" quotePrefix="1" applyNumberFormat="1" applyFont="1" applyFill="1" applyBorder="1" applyAlignment="1">
      <alignment horizontal="center" vertical="center" shrinkToFit="1"/>
    </xf>
    <xf numFmtId="177" fontId="2" fillId="25" borderId="87" xfId="0" quotePrefix="1" applyNumberFormat="1" applyFont="1" applyFill="1" applyBorder="1" applyAlignment="1">
      <alignment horizontal="center" vertical="center" shrinkToFit="1"/>
    </xf>
    <xf numFmtId="177" fontId="2" fillId="25" borderId="88" xfId="0" quotePrefix="1" applyNumberFormat="1" applyFont="1" applyFill="1" applyBorder="1" applyAlignment="1">
      <alignment horizontal="center" vertical="center" shrinkToFit="1"/>
    </xf>
    <xf numFmtId="181" fontId="2" fillId="25" borderId="80" xfId="0" applyNumberFormat="1" applyFont="1" applyFill="1" applyBorder="1" applyAlignment="1">
      <alignment horizontal="center" vertical="top" wrapText="1" shrinkToFit="1"/>
    </xf>
    <xf numFmtId="181" fontId="2" fillId="25" borderId="81" xfId="0" applyNumberFormat="1" applyFont="1" applyFill="1" applyBorder="1" applyAlignment="1">
      <alignment horizontal="center" vertical="top" wrapText="1" shrinkToFit="1"/>
    </xf>
    <xf numFmtId="193" fontId="2" fillId="25" borderId="66" xfId="0" quotePrefix="1" applyNumberFormat="1" applyFont="1" applyFill="1" applyBorder="1" applyAlignment="1">
      <alignment horizontal="center" vertical="center" shrinkToFit="1"/>
    </xf>
    <xf numFmtId="193" fontId="2" fillId="25" borderId="77" xfId="0" quotePrefix="1" applyNumberFormat="1" applyFont="1" applyFill="1" applyBorder="1" applyAlignment="1">
      <alignment horizontal="center" vertical="center" shrinkToFit="1"/>
    </xf>
    <xf numFmtId="193" fontId="2" fillId="25" borderId="69" xfId="0" quotePrefix="1" applyNumberFormat="1" applyFont="1" applyFill="1" applyBorder="1" applyAlignment="1">
      <alignment horizontal="center" vertical="center" shrinkToFit="1"/>
    </xf>
    <xf numFmtId="193" fontId="2" fillId="25" borderId="78" xfId="0" quotePrefix="1" applyNumberFormat="1" applyFont="1" applyFill="1" applyBorder="1" applyAlignment="1">
      <alignment horizontal="center" vertical="center" shrinkToFit="1"/>
    </xf>
    <xf numFmtId="0" fontId="2" fillId="26" borderId="15" xfId="0" applyFont="1" applyFill="1" applyBorder="1" applyAlignment="1">
      <alignment horizontal="center" vertical="center" shrinkToFit="1"/>
    </xf>
    <xf numFmtId="0" fontId="2" fillId="26" borderId="82" xfId="0" applyFont="1" applyFill="1" applyBorder="1" applyAlignment="1">
      <alignment horizontal="center" vertical="center" shrinkToFit="1"/>
    </xf>
    <xf numFmtId="177" fontId="2" fillId="26" borderId="66" xfId="0" quotePrefix="1" applyNumberFormat="1" applyFont="1" applyFill="1" applyBorder="1" applyAlignment="1">
      <alignment horizontal="center" vertical="center" shrinkToFit="1"/>
    </xf>
    <xf numFmtId="177" fontId="2" fillId="26" borderId="77" xfId="0" quotePrefix="1" applyNumberFormat="1" applyFont="1" applyFill="1" applyBorder="1" applyAlignment="1">
      <alignment horizontal="center" vertical="center" shrinkToFit="1"/>
    </xf>
    <xf numFmtId="177" fontId="2" fillId="26" borderId="87" xfId="0" quotePrefix="1" applyNumberFormat="1" applyFont="1" applyFill="1" applyBorder="1" applyAlignment="1">
      <alignment horizontal="center" vertical="center" shrinkToFit="1"/>
    </xf>
    <xf numFmtId="177" fontId="2" fillId="26" borderId="88" xfId="0" quotePrefix="1" applyNumberFormat="1" applyFont="1" applyFill="1" applyBorder="1" applyAlignment="1">
      <alignment horizontal="center" vertical="center" shrinkToFit="1"/>
    </xf>
    <xf numFmtId="0" fontId="2" fillId="26" borderId="73" xfId="0" quotePrefix="1" applyFont="1" applyFill="1" applyBorder="1" applyAlignment="1">
      <alignment horizontal="center" vertical="center" shrinkToFit="1"/>
    </xf>
    <xf numFmtId="0" fontId="2" fillId="26" borderId="74" xfId="0" quotePrefix="1" applyFont="1" applyFill="1" applyBorder="1" applyAlignment="1">
      <alignment horizontal="center" vertical="center" shrinkToFit="1"/>
    </xf>
    <xf numFmtId="0" fontId="2" fillId="0" borderId="44" xfId="0" applyFont="1" applyFill="1" applyBorder="1" applyAlignment="1">
      <alignment horizontal="center" vertical="center" shrinkToFit="1"/>
    </xf>
    <xf numFmtId="0" fontId="2" fillId="0" borderId="89" xfId="0" quotePrefix="1" applyFont="1" applyFill="1" applyBorder="1" applyAlignment="1">
      <alignment horizontal="center" vertical="center" shrinkToFit="1"/>
    </xf>
    <xf numFmtId="49" fontId="2" fillId="0" borderId="59" xfId="0" applyNumberFormat="1" applyFont="1" applyFill="1" applyBorder="1" applyAlignment="1">
      <alignment horizontal="center" vertical="top" wrapText="1" shrinkToFit="1"/>
    </xf>
    <xf numFmtId="49" fontId="2" fillId="0" borderId="79" xfId="0" applyNumberFormat="1" applyFont="1" applyFill="1" applyBorder="1" applyAlignment="1">
      <alignment horizontal="center" vertical="top" wrapText="1" shrinkToFit="1"/>
    </xf>
    <xf numFmtId="49" fontId="2" fillId="0" borderId="19" xfId="0" applyNumberFormat="1" applyFont="1" applyFill="1" applyBorder="1" applyAlignment="1">
      <alignment horizontal="center" vertical="top" wrapText="1" shrinkToFit="1"/>
    </xf>
    <xf numFmtId="49" fontId="2" fillId="0" borderId="22" xfId="0" applyNumberFormat="1" applyFont="1" applyFill="1" applyBorder="1" applyAlignment="1">
      <alignment horizontal="center" vertical="top" wrapText="1" shrinkToFit="1"/>
    </xf>
    <xf numFmtId="0" fontId="2" fillId="0" borderId="15" xfId="0" applyFont="1" applyFill="1" applyBorder="1" applyAlignment="1">
      <alignment horizontal="center" vertical="center" wrapText="1" shrinkToFit="1"/>
    </xf>
    <xf numFmtId="0" fontId="2" fillId="0" borderId="51" xfId="0" applyFont="1" applyFill="1" applyBorder="1" applyAlignment="1">
      <alignment horizontal="center" vertical="center" wrapText="1" shrinkToFit="1"/>
    </xf>
    <xf numFmtId="0" fontId="2" fillId="0" borderId="82" xfId="0" applyFont="1" applyFill="1" applyBorder="1" applyAlignment="1">
      <alignment horizontal="center" vertical="center" wrapText="1" shrinkToFit="1"/>
    </xf>
    <xf numFmtId="49" fontId="2" fillId="0" borderId="90" xfId="0" applyNumberFormat="1" applyFont="1" applyFill="1" applyBorder="1" applyAlignment="1">
      <alignment horizontal="left" vertical="top" wrapText="1" shrinkToFit="1"/>
    </xf>
    <xf numFmtId="0" fontId="2" fillId="0" borderId="91" xfId="0" applyFont="1" applyFill="1" applyBorder="1" applyAlignment="1">
      <alignment horizontal="left" vertical="top" shrinkToFit="1"/>
    </xf>
    <xf numFmtId="0" fontId="2" fillId="0" borderId="92" xfId="0" applyFont="1" applyFill="1" applyBorder="1" applyAlignment="1">
      <alignment horizontal="left" vertical="top" shrinkToFit="1"/>
    </xf>
    <xf numFmtId="0" fontId="2" fillId="0" borderId="57" xfId="0" applyNumberFormat="1" applyFont="1" applyFill="1" applyBorder="1" applyAlignment="1">
      <alignment horizontal="center" vertical="center"/>
    </xf>
    <xf numFmtId="0" fontId="2" fillId="0" borderId="62" xfId="0" applyNumberFormat="1" applyFont="1" applyFill="1" applyBorder="1" applyAlignment="1">
      <alignment horizontal="center" vertical="center"/>
    </xf>
    <xf numFmtId="0" fontId="2" fillId="0" borderId="93" xfId="0" applyNumberFormat="1" applyFont="1" applyFill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 shrinkToFit="1"/>
    </xf>
    <xf numFmtId="0" fontId="2" fillId="0" borderId="94" xfId="0" quotePrefix="1" applyFont="1" applyFill="1" applyBorder="1" applyAlignment="1">
      <alignment horizontal="center" vertical="center" shrinkToFit="1"/>
    </xf>
    <xf numFmtId="0" fontId="2" fillId="0" borderId="66" xfId="0" quotePrefix="1" applyFont="1" applyFill="1" applyBorder="1" applyAlignment="1">
      <alignment horizontal="center" vertical="center" shrinkToFit="1"/>
    </xf>
    <xf numFmtId="0" fontId="2" fillId="0" borderId="77" xfId="0" quotePrefix="1" applyFont="1" applyFill="1" applyBorder="1" applyAlignment="1">
      <alignment horizontal="center" vertical="center" shrinkToFit="1"/>
    </xf>
    <xf numFmtId="0" fontId="2" fillId="0" borderId="69" xfId="0" quotePrefix="1" applyFont="1" applyFill="1" applyBorder="1" applyAlignment="1">
      <alignment horizontal="center" vertical="center" shrinkToFit="1"/>
    </xf>
    <xf numFmtId="0" fontId="2" fillId="0" borderId="78" xfId="0" quotePrefix="1" applyFont="1" applyFill="1" applyBorder="1" applyAlignment="1">
      <alignment horizontal="center" vertical="center" shrinkToFit="1"/>
    </xf>
    <xf numFmtId="0" fontId="2" fillId="0" borderId="95" xfId="0" applyFont="1" applyFill="1" applyBorder="1" applyAlignment="1">
      <alignment horizontal="left" vertical="top" shrinkToFit="1"/>
    </xf>
    <xf numFmtId="0" fontId="2" fillId="0" borderId="87" xfId="0" quotePrefix="1" applyFont="1" applyFill="1" applyBorder="1" applyAlignment="1">
      <alignment horizontal="center" vertical="center" shrinkToFit="1"/>
    </xf>
    <xf numFmtId="0" fontId="2" fillId="0" borderId="88" xfId="0" quotePrefix="1" applyFont="1" applyFill="1" applyBorder="1" applyAlignment="1">
      <alignment horizontal="center" vertical="center" shrinkToFit="1"/>
    </xf>
    <xf numFmtId="190" fontId="2" fillId="25" borderId="59" xfId="0" applyNumberFormat="1" applyFont="1" applyFill="1" applyBorder="1" applyAlignment="1">
      <alignment horizontal="center" vertical="top" wrapText="1" shrinkToFit="1"/>
    </xf>
    <xf numFmtId="190" fontId="2" fillId="25" borderId="79" xfId="0" applyNumberFormat="1" applyFont="1" applyFill="1" applyBorder="1" applyAlignment="1">
      <alignment horizontal="center" vertical="top" wrapText="1" shrinkToFit="1"/>
    </xf>
    <xf numFmtId="190" fontId="2" fillId="25" borderId="52" xfId="0" applyNumberFormat="1" applyFont="1" applyFill="1" applyBorder="1" applyAlignment="1">
      <alignment horizontal="center" vertical="top" wrapText="1" shrinkToFit="1"/>
    </xf>
    <xf numFmtId="181" fontId="2" fillId="25" borderId="80" xfId="0" applyNumberFormat="1" applyFont="1" applyFill="1" applyBorder="1" applyAlignment="1" applyProtection="1">
      <alignment horizontal="center" vertical="top" wrapText="1" shrinkToFit="1"/>
    </xf>
    <xf numFmtId="181" fontId="2" fillId="25" borderId="81" xfId="0" applyNumberFormat="1" applyFont="1" applyFill="1" applyBorder="1" applyAlignment="1" applyProtection="1">
      <alignment horizontal="center" vertical="top" wrapText="1" shrinkToFit="1"/>
    </xf>
    <xf numFmtId="194" fontId="2" fillId="25" borderId="66" xfId="0" quotePrefix="1" applyNumberFormat="1" applyFont="1" applyFill="1" applyBorder="1" applyAlignment="1">
      <alignment horizontal="center" vertical="center" shrinkToFit="1"/>
    </xf>
    <xf numFmtId="194" fontId="2" fillId="25" borderId="77" xfId="0" quotePrefix="1" applyNumberFormat="1" applyFont="1" applyFill="1" applyBorder="1" applyAlignment="1">
      <alignment horizontal="center" vertical="center" shrinkToFit="1"/>
    </xf>
    <xf numFmtId="194" fontId="2" fillId="25" borderId="87" xfId="0" quotePrefix="1" applyNumberFormat="1" applyFont="1" applyFill="1" applyBorder="1" applyAlignment="1">
      <alignment horizontal="center" vertical="center" shrinkToFit="1"/>
    </xf>
    <xf numFmtId="194" fontId="2" fillId="25" borderId="88" xfId="0" quotePrefix="1" applyNumberFormat="1" applyFont="1" applyFill="1" applyBorder="1" applyAlignment="1">
      <alignment horizontal="center" vertical="center" shrinkToFit="1"/>
    </xf>
    <xf numFmtId="38" fontId="2" fillId="25" borderId="66" xfId="33" quotePrefix="1" applyFont="1" applyFill="1" applyBorder="1" applyAlignment="1">
      <alignment horizontal="center" vertical="center" shrinkToFit="1"/>
    </xf>
    <xf numFmtId="38" fontId="2" fillId="25" borderId="77" xfId="33" quotePrefix="1" applyFont="1" applyFill="1" applyBorder="1" applyAlignment="1">
      <alignment horizontal="center" vertical="center" shrinkToFit="1"/>
    </xf>
    <xf numFmtId="38" fontId="2" fillId="25" borderId="69" xfId="33" quotePrefix="1" applyFont="1" applyFill="1" applyBorder="1" applyAlignment="1">
      <alignment horizontal="center" vertical="center" shrinkToFit="1"/>
    </xf>
    <xf numFmtId="38" fontId="2" fillId="25" borderId="78" xfId="33" quotePrefix="1" applyFont="1" applyFill="1" applyBorder="1" applyAlignment="1">
      <alignment horizontal="center" vertical="center" shrinkToFit="1"/>
    </xf>
    <xf numFmtId="0" fontId="2" fillId="25" borderId="44" xfId="0" applyFont="1" applyFill="1" applyBorder="1" applyAlignment="1">
      <alignment horizontal="center" vertical="center" shrinkToFit="1"/>
    </xf>
    <xf numFmtId="0" fontId="2" fillId="0" borderId="15" xfId="0" applyFont="1" applyFill="1" applyBorder="1" applyAlignment="1">
      <alignment horizontal="center" vertical="center" shrinkToFit="1"/>
    </xf>
    <xf numFmtId="0" fontId="2" fillId="0" borderId="82" xfId="0" applyFont="1" applyFill="1" applyBorder="1" applyAlignment="1">
      <alignment horizontal="center" vertical="center" shrinkToFit="1"/>
    </xf>
    <xf numFmtId="0" fontId="26" fillId="25" borderId="75" xfId="0" applyFont="1" applyFill="1" applyBorder="1" applyAlignment="1">
      <alignment horizontal="center" vertical="center" wrapText="1"/>
    </xf>
    <xf numFmtId="0" fontId="26" fillId="25" borderId="37" xfId="0" applyFont="1" applyFill="1" applyBorder="1" applyAlignment="1">
      <alignment horizontal="center" vertical="center"/>
    </xf>
    <xf numFmtId="0" fontId="26" fillId="25" borderId="76" xfId="0" applyFont="1" applyFill="1" applyBorder="1" applyAlignment="1">
      <alignment horizontal="center" vertical="center"/>
    </xf>
    <xf numFmtId="0" fontId="2" fillId="0" borderId="96" xfId="0" applyNumberFormat="1" applyFont="1" applyFill="1" applyBorder="1" applyAlignment="1">
      <alignment horizontal="center" vertical="center"/>
    </xf>
    <xf numFmtId="0" fontId="2" fillId="0" borderId="79" xfId="0" applyNumberFormat="1" applyFont="1" applyFill="1" applyBorder="1" applyAlignment="1">
      <alignment horizontal="center" vertical="center"/>
    </xf>
    <xf numFmtId="0" fontId="2" fillId="0" borderId="97" xfId="0" applyNumberFormat="1" applyFont="1" applyFill="1" applyBorder="1" applyAlignment="1">
      <alignment horizontal="center" vertical="center"/>
    </xf>
    <xf numFmtId="0" fontId="23" fillId="0" borderId="98" xfId="0" applyNumberFormat="1" applyFont="1" applyFill="1" applyBorder="1" applyAlignment="1">
      <alignment horizontal="center" vertical="center" wrapText="1" shrinkToFit="1"/>
    </xf>
    <xf numFmtId="0" fontId="23" fillId="0" borderId="99" xfId="0" applyNumberFormat="1" applyFont="1" applyFill="1" applyBorder="1" applyAlignment="1">
      <alignment horizontal="center" vertical="center" wrapText="1" shrinkToFit="1"/>
    </xf>
    <xf numFmtId="0" fontId="23" fillId="0" borderId="100" xfId="0" applyNumberFormat="1" applyFont="1" applyFill="1" applyBorder="1" applyAlignment="1">
      <alignment horizontal="center" vertical="center" wrapText="1" shrinkToFit="1"/>
    </xf>
    <xf numFmtId="0" fontId="23" fillId="0" borderId="101" xfId="0" applyNumberFormat="1" applyFont="1" applyFill="1" applyBorder="1" applyAlignment="1">
      <alignment horizontal="center" vertical="center" wrapText="1" shrinkToFit="1"/>
    </xf>
    <xf numFmtId="0" fontId="23" fillId="0" borderId="0" xfId="0" applyNumberFormat="1" applyFont="1" applyFill="1" applyBorder="1" applyAlignment="1">
      <alignment horizontal="center" vertical="center" wrapText="1" shrinkToFit="1"/>
    </xf>
    <xf numFmtId="0" fontId="23" fillId="0" borderId="72" xfId="0" applyNumberFormat="1" applyFont="1" applyFill="1" applyBorder="1" applyAlignment="1">
      <alignment horizontal="center" vertical="center" wrapText="1" shrinkToFit="1"/>
    </xf>
    <xf numFmtId="0" fontId="23" fillId="0" borderId="102" xfId="0" applyNumberFormat="1" applyFont="1" applyFill="1" applyBorder="1" applyAlignment="1">
      <alignment horizontal="center" vertical="center" wrapText="1" shrinkToFit="1"/>
    </xf>
    <xf numFmtId="0" fontId="23" fillId="0" borderId="24" xfId="0" applyNumberFormat="1" applyFont="1" applyFill="1" applyBorder="1" applyAlignment="1">
      <alignment horizontal="center" vertical="center" wrapText="1" shrinkToFit="1"/>
    </xf>
    <xf numFmtId="0" fontId="23" fillId="0" borderId="103" xfId="0" applyNumberFormat="1" applyFont="1" applyFill="1" applyBorder="1" applyAlignment="1">
      <alignment horizontal="center" vertical="center" wrapText="1" shrinkToFit="1"/>
    </xf>
    <xf numFmtId="0" fontId="2" fillId="26" borderId="75" xfId="0" applyNumberFormat="1" applyFont="1" applyFill="1" applyBorder="1" applyAlignment="1">
      <alignment horizontal="center" vertical="center" wrapText="1" shrinkToFit="1"/>
    </xf>
    <xf numFmtId="0" fontId="2" fillId="26" borderId="37" xfId="0" applyNumberFormat="1" applyFont="1" applyFill="1" applyBorder="1" applyAlignment="1">
      <alignment horizontal="center" vertical="center" wrapText="1" shrinkToFit="1"/>
    </xf>
    <xf numFmtId="0" fontId="2" fillId="26" borderId="76" xfId="0" applyNumberFormat="1" applyFont="1" applyFill="1" applyBorder="1" applyAlignment="1">
      <alignment horizontal="center" vertical="center" wrapText="1" shrinkToFit="1"/>
    </xf>
    <xf numFmtId="0" fontId="2" fillId="0" borderId="14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0" fontId="1" fillId="0" borderId="14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 shrinkToFit="1"/>
    </xf>
    <xf numFmtId="49" fontId="5" fillId="0" borderId="83" xfId="0" applyNumberFormat="1" applyFont="1" applyFill="1" applyBorder="1" applyAlignment="1">
      <alignment horizontal="left" vertical="top" wrapText="1" shrinkToFit="1"/>
    </xf>
    <xf numFmtId="0" fontId="5" fillId="0" borderId="84" xfId="0" applyFont="1" applyFill="1" applyBorder="1" applyAlignment="1">
      <alignment horizontal="left" vertical="top" shrinkToFit="1"/>
    </xf>
    <xf numFmtId="0" fontId="5" fillId="0" borderId="95" xfId="0" applyFont="1" applyFill="1" applyBorder="1" applyAlignment="1">
      <alignment horizontal="left" vertical="top" shrinkToFit="1"/>
    </xf>
    <xf numFmtId="0" fontId="5" fillId="0" borderId="85" xfId="0" applyFont="1" applyFill="1" applyBorder="1" applyAlignment="1">
      <alignment horizontal="left" vertical="top" shrinkToFit="1"/>
    </xf>
    <xf numFmtId="49" fontId="2" fillId="0" borderId="91" xfId="0" applyNumberFormat="1" applyFont="1" applyFill="1" applyBorder="1" applyAlignment="1">
      <alignment horizontal="left" vertical="top" wrapText="1" shrinkToFit="1"/>
    </xf>
    <xf numFmtId="49" fontId="2" fillId="0" borderId="92" xfId="0" applyNumberFormat="1" applyFont="1" applyFill="1" applyBorder="1" applyAlignment="1">
      <alignment horizontal="left" vertical="top" wrapText="1" shrinkToFit="1"/>
    </xf>
    <xf numFmtId="49" fontId="2" fillId="0" borderId="104" xfId="0" applyNumberFormat="1" applyFont="1" applyFill="1" applyBorder="1" applyAlignment="1">
      <alignment horizontal="left" vertical="top" wrapText="1" shrinkToFit="1"/>
    </xf>
    <xf numFmtId="0" fontId="2" fillId="24" borderId="95" xfId="0" applyFont="1" applyFill="1" applyBorder="1" applyAlignment="1">
      <alignment horizontal="left" vertical="center" shrinkToFit="1"/>
    </xf>
    <xf numFmtId="49" fontId="27" fillId="24" borderId="75" xfId="0" applyNumberFormat="1" applyFont="1" applyFill="1" applyBorder="1" applyAlignment="1">
      <alignment horizontal="center" vertical="center" wrapText="1" shrinkToFit="1"/>
    </xf>
    <xf numFmtId="49" fontId="27" fillId="24" borderId="37" xfId="0" applyNumberFormat="1" applyFont="1" applyFill="1" applyBorder="1" applyAlignment="1">
      <alignment horizontal="center" vertical="center" wrapText="1" shrinkToFit="1"/>
    </xf>
    <xf numFmtId="49" fontId="27" fillId="24" borderId="76" xfId="0" applyNumberFormat="1" applyFont="1" applyFill="1" applyBorder="1" applyAlignment="1">
      <alignment horizontal="center" vertical="center" wrapText="1" shrinkToFit="1"/>
    </xf>
    <xf numFmtId="49" fontId="5" fillId="24" borderId="75" xfId="0" applyNumberFormat="1" applyFont="1" applyFill="1" applyBorder="1" applyAlignment="1">
      <alignment horizontal="center" vertical="center" wrapText="1" shrinkToFit="1"/>
    </xf>
    <xf numFmtId="49" fontId="5" fillId="24" borderId="37" xfId="0" applyNumberFormat="1" applyFont="1" applyFill="1" applyBorder="1" applyAlignment="1">
      <alignment horizontal="center" vertical="center" wrapText="1" shrinkToFit="1"/>
    </xf>
    <xf numFmtId="49" fontId="5" fillId="24" borderId="76" xfId="0" applyNumberFormat="1" applyFont="1" applyFill="1" applyBorder="1" applyAlignment="1">
      <alignment horizontal="center" vertical="center" wrapText="1" shrinkToFit="1"/>
    </xf>
    <xf numFmtId="0" fontId="23" fillId="24" borderId="98" xfId="0" applyNumberFormat="1" applyFont="1" applyFill="1" applyBorder="1" applyAlignment="1">
      <alignment horizontal="center" vertical="center" wrapText="1" shrinkToFit="1"/>
    </xf>
    <xf numFmtId="0" fontId="23" fillId="24" borderId="101" xfId="0" applyNumberFormat="1" applyFont="1" applyFill="1" applyBorder="1" applyAlignment="1">
      <alignment horizontal="center" vertical="center" shrinkToFit="1"/>
    </xf>
    <xf numFmtId="0" fontId="23" fillId="24" borderId="102" xfId="0" applyNumberFormat="1" applyFont="1" applyFill="1" applyBorder="1" applyAlignment="1">
      <alignment horizontal="center" vertical="center" shrinkToFit="1"/>
    </xf>
    <xf numFmtId="0" fontId="2" fillId="0" borderId="10" xfId="0" applyNumberFormat="1" applyFont="1" applyFill="1" applyBorder="1" applyAlignment="1">
      <alignment horizontal="center" vertical="center"/>
    </xf>
    <xf numFmtId="189" fontId="2" fillId="25" borderId="19" xfId="0" applyNumberFormat="1" applyFont="1" applyFill="1" applyBorder="1" applyAlignment="1">
      <alignment horizontal="center" vertical="top" wrapText="1" shrinkToFit="1"/>
    </xf>
    <xf numFmtId="189" fontId="2" fillId="25" borderId="22" xfId="0" applyNumberFormat="1" applyFont="1" applyFill="1" applyBorder="1" applyAlignment="1">
      <alignment horizontal="center" vertical="top" wrapText="1" shrinkToFit="1"/>
    </xf>
    <xf numFmtId="189" fontId="2" fillId="25" borderId="23" xfId="0" applyNumberFormat="1" applyFont="1" applyFill="1" applyBorder="1" applyAlignment="1">
      <alignment horizontal="center" vertical="top" wrapText="1" shrinkToFit="1"/>
    </xf>
    <xf numFmtId="181" fontId="2" fillId="25" borderId="105" xfId="0" applyNumberFormat="1" applyFont="1" applyFill="1" applyBorder="1" applyAlignment="1">
      <alignment horizontal="center" vertical="center" wrapText="1" shrinkToFit="1"/>
    </xf>
    <xf numFmtId="0" fontId="2" fillId="0" borderId="42" xfId="0" applyFont="1" applyFill="1" applyBorder="1" applyAlignment="1">
      <alignment horizontal="center" vertical="center" wrapText="1" shrinkToFit="1"/>
    </xf>
    <xf numFmtId="0" fontId="2" fillId="0" borderId="43" xfId="0" applyFont="1" applyFill="1" applyBorder="1" applyAlignment="1">
      <alignment horizontal="center" vertical="center" wrapText="1" shrinkToFit="1"/>
    </xf>
    <xf numFmtId="49" fontId="2" fillId="0" borderId="106" xfId="0" applyNumberFormat="1" applyFont="1" applyFill="1" applyBorder="1" applyAlignment="1">
      <alignment horizontal="center" vertical="top" wrapText="1" shrinkToFit="1"/>
    </xf>
    <xf numFmtId="49" fontId="2" fillId="0" borderId="107" xfId="0" applyNumberFormat="1" applyFont="1" applyFill="1" applyBorder="1" applyAlignment="1">
      <alignment horizontal="center" vertical="top" wrapText="1" shrinkToFit="1"/>
    </xf>
    <xf numFmtId="49" fontId="2" fillId="0" borderId="108" xfId="0" applyNumberFormat="1" applyFont="1" applyFill="1" applyBorder="1" applyAlignment="1">
      <alignment horizontal="center" vertical="center" wrapText="1" shrinkToFit="1"/>
    </xf>
    <xf numFmtId="49" fontId="2" fillId="0" borderId="21" xfId="0" applyNumberFormat="1" applyFont="1" applyFill="1" applyBorder="1" applyAlignment="1">
      <alignment horizontal="center" vertical="center" wrapText="1" shrinkToFit="1"/>
    </xf>
    <xf numFmtId="49" fontId="2" fillId="0" borderId="51" xfId="0" applyNumberFormat="1" applyFont="1" applyFill="1" applyBorder="1" applyAlignment="1">
      <alignment horizontal="center" vertical="center" wrapText="1" shrinkToFit="1"/>
    </xf>
    <xf numFmtId="179" fontId="2" fillId="0" borderId="108" xfId="0" applyNumberFormat="1" applyFont="1" applyFill="1" applyBorder="1" applyAlignment="1">
      <alignment horizontal="center" vertical="center" wrapText="1" shrinkToFit="1"/>
    </xf>
    <xf numFmtId="179" fontId="2" fillId="0" borderId="21" xfId="0" applyNumberFormat="1" applyFont="1" applyFill="1" applyBorder="1" applyAlignment="1">
      <alignment horizontal="center" vertical="center" wrapText="1" shrinkToFit="1"/>
    </xf>
    <xf numFmtId="0" fontId="23" fillId="0" borderId="75" xfId="0" applyNumberFormat="1" applyFont="1" applyFill="1" applyBorder="1" applyAlignment="1">
      <alignment horizontal="center" vertical="center" wrapText="1" shrinkToFit="1"/>
    </xf>
    <xf numFmtId="0" fontId="23" fillId="0" borderId="37" xfId="0" applyNumberFormat="1" applyFont="1" applyFill="1" applyBorder="1" applyAlignment="1">
      <alignment horizontal="center" vertical="center" wrapText="1" shrinkToFit="1"/>
    </xf>
    <xf numFmtId="0" fontId="23" fillId="0" borderId="76" xfId="0" applyNumberFormat="1" applyFont="1" applyFill="1" applyBorder="1" applyAlignment="1">
      <alignment horizontal="center" vertical="center" wrapText="1" shrinkToFit="1"/>
    </xf>
    <xf numFmtId="0" fontId="2" fillId="0" borderId="98" xfId="0" applyNumberFormat="1" applyFont="1" applyFill="1" applyBorder="1" applyAlignment="1">
      <alignment horizontal="center" vertical="center" wrapText="1" shrinkToFit="1"/>
    </xf>
    <xf numFmtId="0" fontId="2" fillId="0" borderId="99" xfId="0" applyNumberFormat="1" applyFont="1" applyFill="1" applyBorder="1" applyAlignment="1">
      <alignment horizontal="center" vertical="center" wrapText="1" shrinkToFit="1"/>
    </xf>
    <xf numFmtId="0" fontId="2" fillId="0" borderId="100" xfId="0" applyNumberFormat="1" applyFont="1" applyFill="1" applyBorder="1" applyAlignment="1">
      <alignment horizontal="center" vertical="center" wrapText="1" shrinkToFit="1"/>
    </xf>
    <xf numFmtId="0" fontId="2" fillId="0" borderId="101" xfId="0" applyNumberFormat="1" applyFont="1" applyFill="1" applyBorder="1" applyAlignment="1">
      <alignment horizontal="center" vertical="center" wrapText="1" shrinkToFit="1"/>
    </xf>
    <xf numFmtId="0" fontId="2" fillId="0" borderId="0" xfId="0" applyNumberFormat="1" applyFont="1" applyFill="1" applyBorder="1" applyAlignment="1">
      <alignment horizontal="center" vertical="center" wrapText="1" shrinkToFit="1"/>
    </xf>
    <xf numFmtId="0" fontId="2" fillId="0" borderId="72" xfId="0" applyNumberFormat="1" applyFont="1" applyFill="1" applyBorder="1" applyAlignment="1">
      <alignment horizontal="center" vertical="center" wrapText="1" shrinkToFit="1"/>
    </xf>
    <xf numFmtId="0" fontId="2" fillId="0" borderId="102" xfId="0" applyNumberFormat="1" applyFont="1" applyFill="1" applyBorder="1" applyAlignment="1">
      <alignment horizontal="center" vertical="center" wrapText="1" shrinkToFit="1"/>
    </xf>
    <xf numFmtId="0" fontId="2" fillId="0" borderId="24" xfId="0" applyNumberFormat="1" applyFont="1" applyFill="1" applyBorder="1" applyAlignment="1">
      <alignment horizontal="center" vertical="center" wrapText="1" shrinkToFit="1"/>
    </xf>
    <xf numFmtId="0" fontId="2" fillId="0" borderId="103" xfId="0" applyNumberFormat="1" applyFont="1" applyFill="1" applyBorder="1" applyAlignment="1">
      <alignment horizontal="center" vertical="center" wrapText="1" shrinkToFit="1"/>
    </xf>
    <xf numFmtId="0" fontId="23" fillId="24" borderId="72" xfId="0" applyNumberFormat="1" applyFont="1" applyFill="1" applyBorder="1" applyAlignment="1">
      <alignment horizontal="center" vertical="center" wrapText="1" shrinkToFit="1"/>
    </xf>
    <xf numFmtId="0" fontId="23" fillId="24" borderId="72" xfId="0" applyNumberFormat="1" applyFont="1" applyFill="1" applyBorder="1" applyAlignment="1">
      <alignment horizontal="center" vertical="center" shrinkToFit="1"/>
    </xf>
    <xf numFmtId="49" fontId="2" fillId="26" borderId="90" xfId="0" applyNumberFormat="1" applyFont="1" applyFill="1" applyBorder="1" applyAlignment="1">
      <alignment horizontal="left" vertical="top" wrapText="1" shrinkToFit="1"/>
    </xf>
    <xf numFmtId="0" fontId="2" fillId="26" borderId="91" xfId="0" applyFont="1" applyFill="1" applyBorder="1" applyAlignment="1">
      <alignment horizontal="left" vertical="top" shrinkToFit="1"/>
    </xf>
    <xf numFmtId="0" fontId="2" fillId="26" borderId="92" xfId="0" applyFont="1" applyFill="1" applyBorder="1" applyAlignment="1">
      <alignment horizontal="left" vertical="top" shrinkToFit="1"/>
    </xf>
    <xf numFmtId="49" fontId="2" fillId="26" borderId="83" xfId="0" applyNumberFormat="1" applyFont="1" applyFill="1" applyBorder="1" applyAlignment="1">
      <alignment horizontal="left" vertical="top" wrapText="1" shrinkToFit="1"/>
    </xf>
    <xf numFmtId="0" fontId="2" fillId="26" borderId="84" xfId="0" applyFont="1" applyFill="1" applyBorder="1" applyAlignment="1">
      <alignment horizontal="left" vertical="top" shrinkToFit="1"/>
    </xf>
    <xf numFmtId="0" fontId="2" fillId="26" borderId="85" xfId="0" applyFont="1" applyFill="1" applyBorder="1" applyAlignment="1">
      <alignment horizontal="left" vertical="top" shrinkToFit="1"/>
    </xf>
    <xf numFmtId="0" fontId="0" fillId="0" borderId="0" xfId="0" applyFont="1" applyFill="1" applyAlignment="1">
      <alignment horizontal="right" vertical="center"/>
    </xf>
    <xf numFmtId="0" fontId="2" fillId="0" borderId="0" xfId="0" quotePrefix="1" applyNumberFormat="1" applyFont="1" applyAlignment="1">
      <alignment vertical="center"/>
    </xf>
    <xf numFmtId="49" fontId="43" fillId="0" borderId="83" xfId="0" applyNumberFormat="1" applyFont="1" applyFill="1" applyBorder="1" applyAlignment="1">
      <alignment horizontal="left" vertical="top" wrapText="1" shrinkToFit="1"/>
    </xf>
    <xf numFmtId="0" fontId="43" fillId="0" borderId="84" xfId="0" applyFont="1" applyFill="1" applyBorder="1" applyAlignment="1">
      <alignment horizontal="left" vertical="top" shrinkToFit="1"/>
    </xf>
    <xf numFmtId="0" fontId="43" fillId="0" borderId="85" xfId="0" applyFont="1" applyFill="1" applyBorder="1" applyAlignment="1">
      <alignment horizontal="left" vertical="top" shrinkToFit="1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" Type="http://schemas.openxmlformats.org/officeDocument/2006/relationships/image" Target="../media/image3.png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jpeg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26.emf"/><Relationship Id="rId7" Type="http://schemas.openxmlformats.org/officeDocument/2006/relationships/image" Target="../media/image22.emf"/><Relationship Id="rId2" Type="http://schemas.openxmlformats.org/officeDocument/2006/relationships/image" Target="../media/image4.jpeg"/><Relationship Id="rId1" Type="http://schemas.openxmlformats.org/officeDocument/2006/relationships/image" Target="../media/image32.png"/><Relationship Id="rId6" Type="http://schemas.openxmlformats.org/officeDocument/2006/relationships/image" Target="../media/image27.emf"/><Relationship Id="rId5" Type="http://schemas.openxmlformats.org/officeDocument/2006/relationships/image" Target="../media/image25.emf"/><Relationship Id="rId4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483095</xdr:colOff>
      <xdr:row>0</xdr:row>
      <xdr:rowOff>0</xdr:rowOff>
    </xdr:from>
    <xdr:ext cx="4508798" cy="425822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35928A21-B6B6-4E8E-A8AE-F1F05148A56A}"/>
            </a:ext>
          </a:extLst>
        </xdr:cNvPr>
        <xdr:cNvSpPr txBox="1"/>
      </xdr:nvSpPr>
      <xdr:spPr>
        <a:xfrm>
          <a:off x="3807320" y="0"/>
          <a:ext cx="4508798" cy="425822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/>
            <a:t>従来フォーマット（一般光学特性）の確認</a:t>
          </a:r>
        </a:p>
      </xdr:txBody>
    </xdr:sp>
    <xdr:clientData/>
  </xdr:oneCellAnchor>
  <xdr:twoCellAnchor>
    <xdr:from>
      <xdr:col>1</xdr:col>
      <xdr:colOff>28575</xdr:colOff>
      <xdr:row>26</xdr:row>
      <xdr:rowOff>9525</xdr:rowOff>
    </xdr:from>
    <xdr:to>
      <xdr:col>1</xdr:col>
      <xdr:colOff>1552575</xdr:colOff>
      <xdr:row>701</xdr:row>
      <xdr:rowOff>952500</xdr:rowOff>
    </xdr:to>
    <xdr:grpSp>
      <xdr:nvGrpSpPr>
        <xdr:cNvPr id="71433" name="グループ化 1">
          <a:extLst>
            <a:ext uri="{FF2B5EF4-FFF2-40B4-BE49-F238E27FC236}">
              <a16:creationId xmlns:a16="http://schemas.microsoft.com/office/drawing/2014/main" id="{9AF618E8-F71B-4CCA-920D-2042C6C6462C}"/>
            </a:ext>
          </a:extLst>
        </xdr:cNvPr>
        <xdr:cNvGrpSpPr>
          <a:grpSpLocks/>
        </xdr:cNvGrpSpPr>
      </xdr:nvGrpSpPr>
      <xdr:grpSpPr bwMode="auto">
        <a:xfrm>
          <a:off x="488950" y="4676775"/>
          <a:ext cx="1524000" cy="119656225"/>
          <a:chOff x="485775" y="4610100"/>
          <a:chExt cx="1524000" cy="118071900"/>
        </a:xfrm>
      </xdr:grpSpPr>
      <xdr:pic>
        <xdr:nvPicPr>
          <xdr:cNvPr id="71434" name="図 20">
            <a:extLst>
              <a:ext uri="{FF2B5EF4-FFF2-40B4-BE49-F238E27FC236}">
                <a16:creationId xmlns:a16="http://schemas.microsoft.com/office/drawing/2014/main" id="{4F42C7A0-796D-4134-9BDE-610B6AAD14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5775" y="36957000"/>
            <a:ext cx="1485900" cy="742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35" name="図 21">
            <a:extLst>
              <a:ext uri="{FF2B5EF4-FFF2-40B4-BE49-F238E27FC236}">
                <a16:creationId xmlns:a16="http://schemas.microsoft.com/office/drawing/2014/main" id="{229D53D6-B312-41A5-9437-4BD680C219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4350" y="38528625"/>
            <a:ext cx="1466850" cy="771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36" name="図 30">
            <a:extLst>
              <a:ext uri="{FF2B5EF4-FFF2-40B4-BE49-F238E27FC236}">
                <a16:creationId xmlns:a16="http://schemas.microsoft.com/office/drawing/2014/main" id="{DD82581A-7D6D-4A7E-BD45-4EBA328294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57225" y="40338375"/>
            <a:ext cx="1162050" cy="6381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37" name="図 1">
            <a:extLst>
              <a:ext uri="{FF2B5EF4-FFF2-40B4-BE49-F238E27FC236}">
                <a16:creationId xmlns:a16="http://schemas.microsoft.com/office/drawing/2014/main" id="{14F07062-40CA-471A-B02D-54BB3415E2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5325" y="97212150"/>
            <a:ext cx="1057275" cy="9048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38" name="Picture 2">
            <a:extLst>
              <a:ext uri="{FF2B5EF4-FFF2-40B4-BE49-F238E27FC236}">
                <a16:creationId xmlns:a16="http://schemas.microsoft.com/office/drawing/2014/main" id="{2B4811BF-547F-4518-83C7-F182D6A5AD9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0075" y="121329450"/>
            <a:ext cx="1123950" cy="3714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4F81BD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39" name="Picture 3">
            <a:extLst>
              <a:ext uri="{FF2B5EF4-FFF2-40B4-BE49-F238E27FC236}">
                <a16:creationId xmlns:a16="http://schemas.microsoft.com/office/drawing/2014/main" id="{DB7C46A8-B5AD-4C1A-B7A7-1B5D5A68415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8650" y="122348625"/>
            <a:ext cx="1209675" cy="3333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4F81BD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40" name="図 76">
            <a:extLst>
              <a:ext uri="{FF2B5EF4-FFF2-40B4-BE49-F238E27FC236}">
                <a16:creationId xmlns:a16="http://schemas.microsoft.com/office/drawing/2014/main" id="{345C0EF5-C7B3-4085-9270-FA81353519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2925" y="42271950"/>
            <a:ext cx="1438275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41" name="図 77">
            <a:extLst>
              <a:ext uri="{FF2B5EF4-FFF2-40B4-BE49-F238E27FC236}">
                <a16:creationId xmlns:a16="http://schemas.microsoft.com/office/drawing/2014/main" id="{C240562B-F511-4B9D-A838-2AE57CC6580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3875" y="47224950"/>
            <a:ext cx="1476375" cy="533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42" name="図 78">
            <a:extLst>
              <a:ext uri="{FF2B5EF4-FFF2-40B4-BE49-F238E27FC236}">
                <a16:creationId xmlns:a16="http://schemas.microsoft.com/office/drawing/2014/main" id="{4F3911B6-24F9-46CC-8FCC-D9E2E65E0F9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2925" y="43995975"/>
            <a:ext cx="1438275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43" name="図 79">
            <a:extLst>
              <a:ext uri="{FF2B5EF4-FFF2-40B4-BE49-F238E27FC236}">
                <a16:creationId xmlns:a16="http://schemas.microsoft.com/office/drawing/2014/main" id="{217D2E44-F5CD-4D93-BC9B-4B2AB3B42F6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2925" y="45720000"/>
            <a:ext cx="1438275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44" name="図 80">
            <a:extLst>
              <a:ext uri="{FF2B5EF4-FFF2-40B4-BE49-F238E27FC236}">
                <a16:creationId xmlns:a16="http://schemas.microsoft.com/office/drawing/2014/main" id="{B19ACD1E-996A-4001-A077-E3A20F863AD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3875" y="48948975"/>
            <a:ext cx="1476375" cy="5238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45" name="図 76">
            <a:extLst>
              <a:ext uri="{FF2B5EF4-FFF2-40B4-BE49-F238E27FC236}">
                <a16:creationId xmlns:a16="http://schemas.microsoft.com/office/drawing/2014/main" id="{E28D0309-F917-4245-A9CA-F4F9291F39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5300" y="4610100"/>
            <a:ext cx="1514475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46" name="図 77">
            <a:extLst>
              <a:ext uri="{FF2B5EF4-FFF2-40B4-BE49-F238E27FC236}">
                <a16:creationId xmlns:a16="http://schemas.microsoft.com/office/drawing/2014/main" id="{61ACB97F-5119-4B01-A31E-A74D72E11ED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5300" y="6362700"/>
            <a:ext cx="1514475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47" name="図 78">
            <a:extLst>
              <a:ext uri="{FF2B5EF4-FFF2-40B4-BE49-F238E27FC236}">
                <a16:creationId xmlns:a16="http://schemas.microsoft.com/office/drawing/2014/main" id="{44836E5B-6D03-455A-883E-1C8C5DE250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5300" y="8086725"/>
            <a:ext cx="1514475" cy="381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48" name="図 79">
            <a:extLst>
              <a:ext uri="{FF2B5EF4-FFF2-40B4-BE49-F238E27FC236}">
                <a16:creationId xmlns:a16="http://schemas.microsoft.com/office/drawing/2014/main" id="{8A6D2F7F-4D31-4AF8-8E9D-DA66C68DF12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9744075"/>
            <a:ext cx="1495425" cy="466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49" name="図 80">
            <a:extLst>
              <a:ext uri="{FF2B5EF4-FFF2-40B4-BE49-F238E27FC236}">
                <a16:creationId xmlns:a16="http://schemas.microsoft.com/office/drawing/2014/main" id="{614354B3-8BE7-460F-8377-59388D4A6D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11468100"/>
            <a:ext cx="1495425" cy="495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50" name="図 86">
            <a:extLst>
              <a:ext uri="{FF2B5EF4-FFF2-40B4-BE49-F238E27FC236}">
                <a16:creationId xmlns:a16="http://schemas.microsoft.com/office/drawing/2014/main" id="{1C64FB5F-69A6-4929-B803-CD5123E0FB4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13173075"/>
            <a:ext cx="1495425" cy="5810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51" name="図 87">
            <a:extLst>
              <a:ext uri="{FF2B5EF4-FFF2-40B4-BE49-F238E27FC236}">
                <a16:creationId xmlns:a16="http://schemas.microsoft.com/office/drawing/2014/main" id="{4564E79F-E76B-484F-A8B7-3CAA9DD62AF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14878050"/>
            <a:ext cx="1495425" cy="5810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52" name="図 88">
            <a:extLst>
              <a:ext uri="{FF2B5EF4-FFF2-40B4-BE49-F238E27FC236}">
                <a16:creationId xmlns:a16="http://schemas.microsoft.com/office/drawing/2014/main" id="{95B69B5E-64D9-4D11-914F-797E740BE35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16554450"/>
            <a:ext cx="1485900" cy="5810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53" name="図 89">
            <a:extLst>
              <a:ext uri="{FF2B5EF4-FFF2-40B4-BE49-F238E27FC236}">
                <a16:creationId xmlns:a16="http://schemas.microsoft.com/office/drawing/2014/main" id="{FF77FC2E-F7A4-4261-9425-0D59FCDFDEE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18364200"/>
            <a:ext cx="1495425" cy="590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54" name="図 65">
            <a:extLst>
              <a:ext uri="{FF2B5EF4-FFF2-40B4-BE49-F238E27FC236}">
                <a16:creationId xmlns:a16="http://schemas.microsoft.com/office/drawing/2014/main" id="{363CF76E-A6B6-49A8-9BCB-595A73E13FF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20116800"/>
            <a:ext cx="1495425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55" name="図 92">
            <a:extLst>
              <a:ext uri="{FF2B5EF4-FFF2-40B4-BE49-F238E27FC236}">
                <a16:creationId xmlns:a16="http://schemas.microsoft.com/office/drawing/2014/main" id="{DE72C3C0-EE20-4D2E-8E4D-77BF5525D07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21888450"/>
            <a:ext cx="149542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56" name="図 93">
            <a:extLst>
              <a:ext uri="{FF2B5EF4-FFF2-40B4-BE49-F238E27FC236}">
                <a16:creationId xmlns:a16="http://schemas.microsoft.com/office/drawing/2014/main" id="{6B9701E2-F852-42B0-A292-E0DCCFC1457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23631525"/>
            <a:ext cx="1495425" cy="438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57" name="図 94">
            <a:extLst>
              <a:ext uri="{FF2B5EF4-FFF2-40B4-BE49-F238E27FC236}">
                <a16:creationId xmlns:a16="http://schemas.microsoft.com/office/drawing/2014/main" id="{08566876-1818-4955-873B-04FF30AE26D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25298400"/>
            <a:ext cx="1495425" cy="438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58" name="図 95">
            <a:extLst>
              <a:ext uri="{FF2B5EF4-FFF2-40B4-BE49-F238E27FC236}">
                <a16:creationId xmlns:a16="http://schemas.microsoft.com/office/drawing/2014/main" id="{B32A6279-16C7-4C18-A85A-D111A32AA5C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26984325"/>
            <a:ext cx="1495425" cy="552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59" name="図 96">
            <a:extLst>
              <a:ext uri="{FF2B5EF4-FFF2-40B4-BE49-F238E27FC236}">
                <a16:creationId xmlns:a16="http://schemas.microsoft.com/office/drawing/2014/main" id="{64465472-6CB7-4EED-AA8A-82DE5791074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28689300"/>
            <a:ext cx="1485900" cy="552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60" name="図 97">
            <a:extLst>
              <a:ext uri="{FF2B5EF4-FFF2-40B4-BE49-F238E27FC236}">
                <a16:creationId xmlns:a16="http://schemas.microsoft.com/office/drawing/2014/main" id="{A029131F-8967-41E6-95CE-8C395D7DFAA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30499050"/>
            <a:ext cx="1495425" cy="485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61" name="図 98">
            <a:extLst>
              <a:ext uri="{FF2B5EF4-FFF2-40B4-BE49-F238E27FC236}">
                <a16:creationId xmlns:a16="http://schemas.microsoft.com/office/drawing/2014/main" id="{77CFA015-40DB-4419-8700-1779CF41AC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32156400"/>
            <a:ext cx="149542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62" name="図 99">
            <a:extLst>
              <a:ext uri="{FF2B5EF4-FFF2-40B4-BE49-F238E27FC236}">
                <a16:creationId xmlns:a16="http://schemas.microsoft.com/office/drawing/2014/main" id="{675BCBDC-3757-4AD6-BD06-27AEBDDDB6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33928050"/>
            <a:ext cx="1495425" cy="504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63" name="図 100">
            <a:extLst>
              <a:ext uri="{FF2B5EF4-FFF2-40B4-BE49-F238E27FC236}">
                <a16:creationId xmlns:a16="http://schemas.microsoft.com/office/drawing/2014/main" id="{05A1D6E1-44C5-46EC-8AC8-674DAAA50B0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35642550"/>
            <a:ext cx="1495425" cy="466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64" name="図 101">
            <a:extLst>
              <a:ext uri="{FF2B5EF4-FFF2-40B4-BE49-F238E27FC236}">
                <a16:creationId xmlns:a16="http://schemas.microsoft.com/office/drawing/2014/main" id="{314F01D1-042D-4088-BAC6-CF00019198A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51215925"/>
            <a:ext cx="149542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65" name="図 102">
            <a:extLst>
              <a:ext uri="{FF2B5EF4-FFF2-40B4-BE49-F238E27FC236}">
                <a16:creationId xmlns:a16="http://schemas.microsoft.com/office/drawing/2014/main" id="{701EB37E-CD4C-46B4-9F51-9FACCD96D29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53168550"/>
            <a:ext cx="149542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66" name="図 103">
            <a:extLst>
              <a:ext uri="{FF2B5EF4-FFF2-40B4-BE49-F238E27FC236}">
                <a16:creationId xmlns:a16="http://schemas.microsoft.com/office/drawing/2014/main" id="{A6543F6D-D9BF-452F-B38A-24D4D4DADFA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54702075"/>
            <a:ext cx="1495425" cy="352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67" name="図 104">
            <a:extLst>
              <a:ext uri="{FF2B5EF4-FFF2-40B4-BE49-F238E27FC236}">
                <a16:creationId xmlns:a16="http://schemas.microsoft.com/office/drawing/2014/main" id="{AE4F6153-99AF-467F-8B8C-1DCE754594C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56426100"/>
            <a:ext cx="1495425" cy="352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68" name="図 77">
            <a:extLst>
              <a:ext uri="{FF2B5EF4-FFF2-40B4-BE49-F238E27FC236}">
                <a16:creationId xmlns:a16="http://schemas.microsoft.com/office/drawing/2014/main" id="{B3C344D4-0BFB-4D8D-A02A-2FF8F51BA16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58102500"/>
            <a:ext cx="1495425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69" name="図 77">
            <a:extLst>
              <a:ext uri="{FF2B5EF4-FFF2-40B4-BE49-F238E27FC236}">
                <a16:creationId xmlns:a16="http://schemas.microsoft.com/office/drawing/2014/main" id="{58B6ED6E-63EE-4AD0-8778-CB91821B80B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59807475"/>
            <a:ext cx="1495425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70" name="図 78">
            <a:extLst>
              <a:ext uri="{FF2B5EF4-FFF2-40B4-BE49-F238E27FC236}">
                <a16:creationId xmlns:a16="http://schemas.microsoft.com/office/drawing/2014/main" id="{E2B70FB9-AD63-4C21-9864-7AC1E4DEEE9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61455300"/>
            <a:ext cx="1495425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71" name="図 108">
            <a:extLst>
              <a:ext uri="{FF2B5EF4-FFF2-40B4-BE49-F238E27FC236}">
                <a16:creationId xmlns:a16="http://schemas.microsoft.com/office/drawing/2014/main" id="{1BD234A8-017A-431F-9C81-6BE567D3AD6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63331725"/>
            <a:ext cx="1495425" cy="266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72" name="図 109">
            <a:extLst>
              <a:ext uri="{FF2B5EF4-FFF2-40B4-BE49-F238E27FC236}">
                <a16:creationId xmlns:a16="http://schemas.microsoft.com/office/drawing/2014/main" id="{6BA5A282-EBFF-493D-917B-2FCF7488AC6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5300" y="65255775"/>
            <a:ext cx="1504950" cy="266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73" name="図 110">
            <a:extLst>
              <a:ext uri="{FF2B5EF4-FFF2-40B4-BE49-F238E27FC236}">
                <a16:creationId xmlns:a16="http://schemas.microsoft.com/office/drawing/2014/main" id="{BC3CDB6A-C948-4A72-A205-2EDA02A610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66798825"/>
            <a:ext cx="1495425" cy="266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74" name="図 111">
            <a:extLst>
              <a:ext uri="{FF2B5EF4-FFF2-40B4-BE49-F238E27FC236}">
                <a16:creationId xmlns:a16="http://schemas.microsoft.com/office/drawing/2014/main" id="{3D2C19B0-ED20-458C-9DE4-E6CD64C436F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68532375"/>
            <a:ext cx="1495425" cy="266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75" name="図 115">
            <a:extLst>
              <a:ext uri="{FF2B5EF4-FFF2-40B4-BE49-F238E27FC236}">
                <a16:creationId xmlns:a16="http://schemas.microsoft.com/office/drawing/2014/main" id="{D1BE7E96-079B-4601-BF15-4FF43D86DFA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9600" y="100545900"/>
            <a:ext cx="1285875" cy="971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76" name="図 116">
            <a:extLst>
              <a:ext uri="{FF2B5EF4-FFF2-40B4-BE49-F238E27FC236}">
                <a16:creationId xmlns:a16="http://schemas.microsoft.com/office/drawing/2014/main" id="{17E9D8F4-DC30-48E7-9BE6-155EE6B2C1A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9600" y="102241350"/>
            <a:ext cx="1285875" cy="971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77" name="図 117">
            <a:extLst>
              <a:ext uri="{FF2B5EF4-FFF2-40B4-BE49-F238E27FC236}">
                <a16:creationId xmlns:a16="http://schemas.microsoft.com/office/drawing/2014/main" id="{B1BE67E7-6CAA-4F76-8F41-D5491B521D1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9600" y="103984425"/>
            <a:ext cx="1285875" cy="971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78" name="図 118">
            <a:extLst>
              <a:ext uri="{FF2B5EF4-FFF2-40B4-BE49-F238E27FC236}">
                <a16:creationId xmlns:a16="http://schemas.microsoft.com/office/drawing/2014/main" id="{8BA9F35A-45BD-4E30-BC61-DE1169AF463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9600" y="105670350"/>
            <a:ext cx="1285875" cy="971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79" name="図 119">
            <a:extLst>
              <a:ext uri="{FF2B5EF4-FFF2-40B4-BE49-F238E27FC236}">
                <a16:creationId xmlns:a16="http://schemas.microsoft.com/office/drawing/2014/main" id="{57717CC4-F150-4733-88CE-D8A72FCC0E2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38175" y="107413425"/>
            <a:ext cx="1276350" cy="971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80" name="図 120">
            <a:extLst>
              <a:ext uri="{FF2B5EF4-FFF2-40B4-BE49-F238E27FC236}">
                <a16:creationId xmlns:a16="http://schemas.microsoft.com/office/drawing/2014/main" id="{112FF84C-7CC9-41AC-AA11-7EED722B657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8650" y="109146975"/>
            <a:ext cx="1276350" cy="9715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81" name="図 121">
            <a:extLst>
              <a:ext uri="{FF2B5EF4-FFF2-40B4-BE49-F238E27FC236}">
                <a16:creationId xmlns:a16="http://schemas.microsoft.com/office/drawing/2014/main" id="{6C6E7432-1DAE-4E1F-95D3-02A2CE4395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111004350"/>
            <a:ext cx="1495425" cy="733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82" name="図 122">
            <a:extLst>
              <a:ext uri="{FF2B5EF4-FFF2-40B4-BE49-F238E27FC236}">
                <a16:creationId xmlns:a16="http://schemas.microsoft.com/office/drawing/2014/main" id="{E1B667A7-81CE-4435-BE02-27B6522ACE2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5300" y="112718850"/>
            <a:ext cx="1504950" cy="723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83" name="図 123">
            <a:extLst>
              <a:ext uri="{FF2B5EF4-FFF2-40B4-BE49-F238E27FC236}">
                <a16:creationId xmlns:a16="http://schemas.microsoft.com/office/drawing/2014/main" id="{4D792A8D-2523-4C55-876A-23A54A6C028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114385725"/>
            <a:ext cx="1495425" cy="733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84" name="図 124">
            <a:extLst>
              <a:ext uri="{FF2B5EF4-FFF2-40B4-BE49-F238E27FC236}">
                <a16:creationId xmlns:a16="http://schemas.microsoft.com/office/drawing/2014/main" id="{2D82253E-D1A1-4E8E-A5AE-22CE3E84052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116119275"/>
            <a:ext cx="1495425" cy="723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85" name="図 125">
            <a:extLst>
              <a:ext uri="{FF2B5EF4-FFF2-40B4-BE49-F238E27FC236}">
                <a16:creationId xmlns:a16="http://schemas.microsoft.com/office/drawing/2014/main" id="{2CB5691A-10E1-4050-B7DB-DCE835B0C8B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117833775"/>
            <a:ext cx="1495425" cy="723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86" name="図 126">
            <a:extLst>
              <a:ext uri="{FF2B5EF4-FFF2-40B4-BE49-F238E27FC236}">
                <a16:creationId xmlns:a16="http://schemas.microsoft.com/office/drawing/2014/main" id="{67BCF4A5-8733-4DE8-B84E-74D2606D1AD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119557800"/>
            <a:ext cx="1495425" cy="723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87" name="図 81">
            <a:extLst>
              <a:ext uri="{FF2B5EF4-FFF2-40B4-BE49-F238E27FC236}">
                <a16:creationId xmlns:a16="http://schemas.microsoft.com/office/drawing/2014/main" id="{E8D9B478-4A7D-459D-9E69-E16A883B6E8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71980425"/>
            <a:ext cx="1504950" cy="438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88" name="図 81">
            <a:extLst>
              <a:ext uri="{FF2B5EF4-FFF2-40B4-BE49-F238E27FC236}">
                <a16:creationId xmlns:a16="http://schemas.microsoft.com/office/drawing/2014/main" id="{56FC0501-5DA7-49CC-8427-6E2B5EB7D9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5300" y="73571100"/>
            <a:ext cx="1504950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89" name="図 81">
            <a:extLst>
              <a:ext uri="{FF2B5EF4-FFF2-40B4-BE49-F238E27FC236}">
                <a16:creationId xmlns:a16="http://schemas.microsoft.com/office/drawing/2014/main" id="{A0DD3529-7873-4EBD-8080-2FDE5CC615B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825" y="70113525"/>
            <a:ext cx="1504950" cy="438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90" name="図 1">
            <a:extLst>
              <a:ext uri="{FF2B5EF4-FFF2-40B4-BE49-F238E27FC236}">
                <a16:creationId xmlns:a16="http://schemas.microsoft.com/office/drawing/2014/main" id="{7F05CA68-0676-4124-B3AA-05AFB76760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5325" y="98936175"/>
            <a:ext cx="1057275" cy="885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91" name="図 1">
            <a:extLst>
              <a:ext uri="{FF2B5EF4-FFF2-40B4-BE49-F238E27FC236}">
                <a16:creationId xmlns:a16="http://schemas.microsoft.com/office/drawing/2014/main" id="{8B3F91A8-D2B0-4545-B18F-63337C9DA6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3400" y="75209400"/>
            <a:ext cx="1419225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92" name="図 1">
            <a:extLst>
              <a:ext uri="{FF2B5EF4-FFF2-40B4-BE49-F238E27FC236}">
                <a16:creationId xmlns:a16="http://schemas.microsoft.com/office/drawing/2014/main" id="{DDEEB76B-3E0E-4FA4-93C0-91AA0C14A9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2925" y="76904850"/>
            <a:ext cx="1419225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93" name="図 1">
            <a:extLst>
              <a:ext uri="{FF2B5EF4-FFF2-40B4-BE49-F238E27FC236}">
                <a16:creationId xmlns:a16="http://schemas.microsoft.com/office/drawing/2014/main" id="{4B1DB40B-3C3B-4D17-92DA-DA694555D4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2925" y="78581250"/>
            <a:ext cx="1419225" cy="466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94" name="図 1">
            <a:extLst>
              <a:ext uri="{FF2B5EF4-FFF2-40B4-BE49-F238E27FC236}">
                <a16:creationId xmlns:a16="http://schemas.microsoft.com/office/drawing/2014/main" id="{8AA6D992-34ED-4D9D-A1CE-29498F867A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2925" y="80343375"/>
            <a:ext cx="1419225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95" name="図 1">
            <a:extLst>
              <a:ext uri="{FF2B5EF4-FFF2-40B4-BE49-F238E27FC236}">
                <a16:creationId xmlns:a16="http://schemas.microsoft.com/office/drawing/2014/main" id="{C1C1D40A-4D2E-49C8-A2B2-E84E4820EA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2925" y="82067400"/>
            <a:ext cx="1419225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96" name="図 1">
            <a:extLst>
              <a:ext uri="{FF2B5EF4-FFF2-40B4-BE49-F238E27FC236}">
                <a16:creationId xmlns:a16="http://schemas.microsoft.com/office/drawing/2014/main" id="{F4AEFBCB-768E-45A9-B5B0-381D2E3A31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2925" y="83753325"/>
            <a:ext cx="1419225" cy="4667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97" name="図 1">
            <a:extLst>
              <a:ext uri="{FF2B5EF4-FFF2-40B4-BE49-F238E27FC236}">
                <a16:creationId xmlns:a16="http://schemas.microsoft.com/office/drawing/2014/main" id="{3BA002F5-E340-44DC-BD21-3F12567FD2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33400" y="85496400"/>
            <a:ext cx="1419225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98" name="図 1">
            <a:extLst>
              <a:ext uri="{FF2B5EF4-FFF2-40B4-BE49-F238E27FC236}">
                <a16:creationId xmlns:a16="http://schemas.microsoft.com/office/drawing/2014/main" id="{32765A7A-1243-481A-9CAB-8F64325DBA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2925" y="87229950"/>
            <a:ext cx="1419225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499" name="図 1">
            <a:extLst>
              <a:ext uri="{FF2B5EF4-FFF2-40B4-BE49-F238E27FC236}">
                <a16:creationId xmlns:a16="http://schemas.microsoft.com/office/drawing/2014/main" id="{F6C127B3-6372-423C-B649-37382FA335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2925" y="88934925"/>
            <a:ext cx="1419225" cy="476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500" name="Picture 2">
            <a:extLst>
              <a:ext uri="{FF2B5EF4-FFF2-40B4-BE49-F238E27FC236}">
                <a16:creationId xmlns:a16="http://schemas.microsoft.com/office/drawing/2014/main" id="{22D2CB0E-DDB0-4687-953D-6454F742DD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8967" r="62946" b="10242"/>
          <a:stretch>
            <a:fillRect/>
          </a:stretch>
        </xdr:blipFill>
        <xdr:spPr bwMode="auto">
          <a:xfrm>
            <a:off x="762000" y="90325575"/>
            <a:ext cx="1019175" cy="1028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501" name="Picture 2">
            <a:extLst>
              <a:ext uri="{FF2B5EF4-FFF2-40B4-BE49-F238E27FC236}">
                <a16:creationId xmlns:a16="http://schemas.microsoft.com/office/drawing/2014/main" id="{3A302377-6CAA-48AB-94F4-7BC8C4617E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8967" r="62946" b="10242"/>
          <a:stretch>
            <a:fillRect/>
          </a:stretch>
        </xdr:blipFill>
        <xdr:spPr bwMode="auto">
          <a:xfrm>
            <a:off x="752475" y="92011500"/>
            <a:ext cx="1019175" cy="1028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502" name="Picture 2">
            <a:extLst>
              <a:ext uri="{FF2B5EF4-FFF2-40B4-BE49-F238E27FC236}">
                <a16:creationId xmlns:a16="http://schemas.microsoft.com/office/drawing/2014/main" id="{57073B09-155E-4C06-A229-93932E17E37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8967" r="62946" b="10242"/>
          <a:stretch>
            <a:fillRect/>
          </a:stretch>
        </xdr:blipFill>
        <xdr:spPr bwMode="auto">
          <a:xfrm>
            <a:off x="752475" y="93726000"/>
            <a:ext cx="1019175" cy="1028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1503" name="Picture 2">
            <a:extLst>
              <a:ext uri="{FF2B5EF4-FFF2-40B4-BE49-F238E27FC236}">
                <a16:creationId xmlns:a16="http://schemas.microsoft.com/office/drawing/2014/main" id="{B41F1437-40EB-4BCB-96B7-DE21215F74E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8967" r="62946" b="10242"/>
          <a:stretch>
            <a:fillRect/>
          </a:stretch>
        </xdr:blipFill>
        <xdr:spPr bwMode="auto">
          <a:xfrm>
            <a:off x="733425" y="95450025"/>
            <a:ext cx="1019175" cy="1028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1251585</xdr:colOff>
      <xdr:row>0</xdr:row>
      <xdr:rowOff>12551</xdr:rowOff>
    </xdr:from>
    <xdr:ext cx="3818161" cy="392415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C2172A88-0A2B-4E12-92CD-15AB846A2A75}"/>
            </a:ext>
          </a:extLst>
        </xdr:cNvPr>
        <xdr:cNvSpPr txBox="1"/>
      </xdr:nvSpPr>
      <xdr:spPr>
        <a:xfrm>
          <a:off x="4249889" y="12551"/>
          <a:ext cx="3818161" cy="39241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800" b="1"/>
            <a:t>JNLA</a:t>
          </a:r>
          <a:r>
            <a:rPr kumimoji="1" lang="ja-JP" altLang="en-US" sz="1800" b="1"/>
            <a:t>登録機関による光学特性の確認</a:t>
          </a:r>
        </a:p>
      </xdr:txBody>
    </xdr:sp>
    <xdr:clientData/>
  </xdr:oneCellAnchor>
  <xdr:twoCellAnchor>
    <xdr:from>
      <xdr:col>1</xdr:col>
      <xdr:colOff>57151</xdr:colOff>
      <xdr:row>26</xdr:row>
      <xdr:rowOff>47625</xdr:rowOff>
    </xdr:from>
    <xdr:to>
      <xdr:col>1</xdr:col>
      <xdr:colOff>2000251</xdr:colOff>
      <xdr:row>150</xdr:row>
      <xdr:rowOff>38100</xdr:rowOff>
    </xdr:to>
    <xdr:grpSp>
      <xdr:nvGrpSpPr>
        <xdr:cNvPr id="69882" name="グループ化 1">
          <a:extLst>
            <a:ext uri="{FF2B5EF4-FFF2-40B4-BE49-F238E27FC236}">
              <a16:creationId xmlns:a16="http://schemas.microsoft.com/office/drawing/2014/main" id="{37C612D6-7D4F-4FC1-8058-0B6F4F865A28}"/>
            </a:ext>
          </a:extLst>
        </xdr:cNvPr>
        <xdr:cNvGrpSpPr>
          <a:grpSpLocks/>
        </xdr:cNvGrpSpPr>
      </xdr:nvGrpSpPr>
      <xdr:grpSpPr bwMode="auto">
        <a:xfrm>
          <a:off x="517526" y="4714875"/>
          <a:ext cx="1943100" cy="21643975"/>
          <a:chOff x="512693" y="5025473"/>
          <a:chExt cx="2466975" cy="21690909"/>
        </a:xfrm>
      </xdr:grpSpPr>
      <xdr:pic>
        <xdr:nvPicPr>
          <xdr:cNvPr id="69883" name="図 20">
            <a:extLst>
              <a:ext uri="{FF2B5EF4-FFF2-40B4-BE49-F238E27FC236}">
                <a16:creationId xmlns:a16="http://schemas.microsoft.com/office/drawing/2014/main" id="{C8043992-8AE9-4BC3-8ED5-C369F3C8C0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0318" y="9852577"/>
            <a:ext cx="2352675" cy="12568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884" name="図 1">
            <a:extLst>
              <a:ext uri="{FF2B5EF4-FFF2-40B4-BE49-F238E27FC236}">
                <a16:creationId xmlns:a16="http://schemas.microsoft.com/office/drawing/2014/main" id="{4B887347-1A7D-4B19-A863-74E39D6FCF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69918" y="18621789"/>
            <a:ext cx="1362075" cy="11852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885" name="図 16">
            <a:extLst>
              <a:ext uri="{FF2B5EF4-FFF2-40B4-BE49-F238E27FC236}">
                <a16:creationId xmlns:a16="http://schemas.microsoft.com/office/drawing/2014/main" id="{7E529FFB-6800-4161-8508-A167EFB93F7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8468" y="20300260"/>
            <a:ext cx="1752600" cy="128546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886" name="図 19">
            <a:extLst>
              <a:ext uri="{FF2B5EF4-FFF2-40B4-BE49-F238E27FC236}">
                <a16:creationId xmlns:a16="http://schemas.microsoft.com/office/drawing/2014/main" id="{14BBB343-ABD0-48AE-A58A-72B5C876CBD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1268" y="5025473"/>
            <a:ext cx="2390775" cy="5884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887" name="図 21">
            <a:extLst>
              <a:ext uri="{FF2B5EF4-FFF2-40B4-BE49-F238E27FC236}">
                <a16:creationId xmlns:a16="http://schemas.microsoft.com/office/drawing/2014/main" id="{0855C171-EBCB-4B26-B39A-F79A6D451A4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0793" y="6783871"/>
            <a:ext cx="2390775" cy="5884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888" name="図 22">
            <a:extLst>
              <a:ext uri="{FF2B5EF4-FFF2-40B4-BE49-F238E27FC236}">
                <a16:creationId xmlns:a16="http://schemas.microsoft.com/office/drawing/2014/main" id="{01FDD04F-1F7D-474C-A6AA-D7D69C93705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0793" y="8521976"/>
            <a:ext cx="2390775" cy="5884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889" name="図 23">
            <a:extLst>
              <a:ext uri="{FF2B5EF4-FFF2-40B4-BE49-F238E27FC236}">
                <a16:creationId xmlns:a16="http://schemas.microsoft.com/office/drawing/2014/main" id="{85637DF7-9A9C-4E00-B56D-F8C244E5728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2693" y="12143547"/>
            <a:ext cx="2457450" cy="4145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890" name="図 24">
            <a:extLst>
              <a:ext uri="{FF2B5EF4-FFF2-40B4-BE49-F238E27FC236}">
                <a16:creationId xmlns:a16="http://schemas.microsoft.com/office/drawing/2014/main" id="{60757058-7FB6-4B61-A343-33C124CB275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2218" y="13929277"/>
            <a:ext cx="2457450" cy="4240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891" name="図 26">
            <a:extLst>
              <a:ext uri="{FF2B5EF4-FFF2-40B4-BE49-F238E27FC236}">
                <a16:creationId xmlns:a16="http://schemas.microsoft.com/office/drawing/2014/main" id="{99DCC915-51F0-42B5-9093-42DAF7E8FA1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0318" y="22183725"/>
            <a:ext cx="2352675" cy="11090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892" name="図 27">
            <a:extLst>
              <a:ext uri="{FF2B5EF4-FFF2-40B4-BE49-F238E27FC236}">
                <a16:creationId xmlns:a16="http://schemas.microsoft.com/office/drawing/2014/main" id="{22B80D61-E28C-4D15-9D04-DA7B1ADF1A0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0793" y="24362465"/>
            <a:ext cx="2400300" cy="5801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893" name="図 28">
            <a:extLst>
              <a:ext uri="{FF2B5EF4-FFF2-40B4-BE49-F238E27FC236}">
                <a16:creationId xmlns:a16="http://schemas.microsoft.com/office/drawing/2014/main" id="{4CD6A71C-3142-4144-A851-4DE65CD3B9B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1268" y="26136186"/>
            <a:ext cx="2400300" cy="58019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894" name="図 1">
            <a:extLst>
              <a:ext uri="{FF2B5EF4-FFF2-40B4-BE49-F238E27FC236}">
                <a16:creationId xmlns:a16="http://schemas.microsoft.com/office/drawing/2014/main" id="{2AD1DC04-9E9E-4E50-A80F-6E817F8570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6993" y="15395713"/>
            <a:ext cx="2247900" cy="77318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9895" name="図 1">
            <a:extLst>
              <a:ext uri="{FF2B5EF4-FFF2-40B4-BE49-F238E27FC236}">
                <a16:creationId xmlns:a16="http://schemas.microsoft.com/office/drawing/2014/main" id="{DF364702-EF42-4CEF-96F4-DB822C0A50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6993" y="17105243"/>
            <a:ext cx="2247900" cy="77193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133350</xdr:rowOff>
    </xdr:from>
    <xdr:to>
      <xdr:col>10</xdr:col>
      <xdr:colOff>428625</xdr:colOff>
      <xdr:row>62</xdr:row>
      <xdr:rowOff>47625</xdr:rowOff>
    </xdr:to>
    <xdr:pic>
      <xdr:nvPicPr>
        <xdr:cNvPr id="64681" name="図 3">
          <a:extLst>
            <a:ext uri="{FF2B5EF4-FFF2-40B4-BE49-F238E27FC236}">
              <a16:creationId xmlns:a16="http://schemas.microsoft.com/office/drawing/2014/main" id="{E8795982-CD21-4C64-9031-7A15C3000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33350"/>
          <a:ext cx="7124700" cy="10544175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</sheetPr>
  <dimension ref="A1:T721"/>
  <sheetViews>
    <sheetView tabSelected="1" view="pageBreakPreview" topLeftCell="A130" zoomScale="60" zoomScaleNormal="100" zoomScalePageLayoutView="70" workbookViewId="0">
      <selection activeCell="AD166" sqref="AD166"/>
    </sheetView>
  </sheetViews>
  <sheetFormatPr defaultRowHeight="13.5" x14ac:dyDescent="0.15"/>
  <cols>
    <col min="1" max="1" width="6" style="35" customWidth="1"/>
    <col min="2" max="2" width="21.375" style="32" customWidth="1"/>
    <col min="3" max="4" width="17" style="32" customWidth="1"/>
    <col min="5" max="5" width="3.5" style="32" customWidth="1"/>
    <col min="6" max="6" width="5.75" style="32" customWidth="1"/>
    <col min="7" max="7" width="8.625" style="32" customWidth="1"/>
    <col min="8" max="9" width="4.25" style="12" customWidth="1"/>
    <col min="10" max="10" width="8.875" style="4" customWidth="1"/>
    <col min="11" max="13" width="6" style="2" customWidth="1"/>
    <col min="14" max="14" width="7.5" style="3" customWidth="1"/>
    <col min="15" max="17" width="6" style="2" customWidth="1"/>
    <col min="18" max="18" width="6" style="4" customWidth="1"/>
    <col min="19" max="19" width="10" style="63" customWidth="1"/>
    <col min="20" max="20" width="9" style="36" customWidth="1"/>
  </cols>
  <sheetData>
    <row r="1" spans="1:20" s="36" customFormat="1" x14ac:dyDescent="0.15">
      <c r="A1" s="35"/>
      <c r="B1" s="35"/>
      <c r="C1" s="35"/>
      <c r="D1" s="35"/>
      <c r="E1" s="35"/>
      <c r="F1" s="35"/>
      <c r="G1" s="35"/>
      <c r="H1" s="23"/>
      <c r="I1" s="23"/>
      <c r="J1" s="38"/>
      <c r="K1" s="22"/>
      <c r="L1" s="22"/>
      <c r="M1" s="22"/>
      <c r="N1" s="39"/>
      <c r="O1" s="22"/>
      <c r="P1" s="22"/>
      <c r="Q1" s="22"/>
      <c r="R1" s="38"/>
      <c r="S1" s="38"/>
    </row>
    <row r="2" spans="1:20" s="36" customFormat="1" ht="24" x14ac:dyDescent="0.15">
      <c r="A2" s="35"/>
      <c r="B2" s="40" t="s">
        <v>229</v>
      </c>
      <c r="C2" s="40"/>
      <c r="D2" s="40"/>
      <c r="E2" s="40"/>
      <c r="F2" s="40"/>
      <c r="G2" s="40"/>
      <c r="H2" s="41"/>
      <c r="I2" s="41"/>
      <c r="J2" s="38"/>
      <c r="K2" s="22"/>
      <c r="L2" s="22"/>
      <c r="M2" s="22"/>
      <c r="N2" s="39"/>
      <c r="O2" s="22"/>
      <c r="P2" s="22"/>
      <c r="Q2" s="22"/>
      <c r="R2" s="38"/>
      <c r="S2" s="38"/>
    </row>
    <row r="3" spans="1:20" s="36" customFormat="1" x14ac:dyDescent="0.15">
      <c r="B3" s="231" t="s">
        <v>51</v>
      </c>
      <c r="C3" s="232"/>
      <c r="D3" s="232"/>
      <c r="E3" s="232"/>
      <c r="F3" s="232"/>
      <c r="G3" s="232"/>
      <c r="H3" s="233"/>
      <c r="I3" s="233"/>
      <c r="J3" s="234"/>
      <c r="K3" s="234"/>
      <c r="L3" s="234"/>
      <c r="M3" s="234"/>
      <c r="N3" s="234"/>
      <c r="O3" s="234"/>
      <c r="P3" s="234"/>
      <c r="Q3" s="234"/>
      <c r="R3" s="234"/>
      <c r="S3" s="45"/>
      <c r="T3" s="57"/>
    </row>
    <row r="4" spans="1:20" s="36" customFormat="1" x14ac:dyDescent="0.15">
      <c r="B4" s="264" t="s">
        <v>40</v>
      </c>
      <c r="C4" s="236"/>
      <c r="D4" s="236"/>
      <c r="E4" s="236"/>
      <c r="F4" s="236"/>
      <c r="G4" s="236"/>
      <c r="H4" s="237"/>
      <c r="I4" s="237"/>
      <c r="J4" s="237"/>
      <c r="K4" s="237"/>
      <c r="L4" s="237"/>
      <c r="M4" s="237"/>
      <c r="N4" s="234"/>
      <c r="O4" s="237"/>
      <c r="P4" s="234"/>
      <c r="Q4" s="440" t="s">
        <v>238</v>
      </c>
      <c r="R4" s="237"/>
      <c r="S4" s="64"/>
      <c r="T4" s="58"/>
    </row>
    <row r="5" spans="1:20" s="36" customFormat="1" x14ac:dyDescent="0.15">
      <c r="B5" s="235"/>
      <c r="C5" s="238"/>
      <c r="D5" s="238"/>
      <c r="E5" s="238"/>
      <c r="F5" s="238"/>
      <c r="G5" s="238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65"/>
      <c r="T5" s="59"/>
    </row>
    <row r="6" spans="1:20" ht="13.5" customHeight="1" x14ac:dyDescent="0.15">
      <c r="B6" s="240"/>
      <c r="C6" s="241"/>
      <c r="D6" s="241"/>
      <c r="E6" s="241"/>
      <c r="F6" s="241"/>
      <c r="G6" s="241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45"/>
      <c r="T6" s="57"/>
    </row>
    <row r="7" spans="1:20" ht="13.5" customHeight="1" x14ac:dyDescent="0.15">
      <c r="B7" s="240" t="s">
        <v>41</v>
      </c>
      <c r="C7" s="241"/>
      <c r="D7" s="241"/>
      <c r="E7" s="241"/>
      <c r="F7" s="241"/>
      <c r="G7" s="241"/>
      <c r="H7" s="234"/>
      <c r="I7" s="234"/>
      <c r="J7" s="234"/>
      <c r="K7" s="234"/>
      <c r="L7" s="234"/>
      <c r="M7" s="234"/>
      <c r="N7" s="255" t="s">
        <v>42</v>
      </c>
      <c r="O7" s="254"/>
      <c r="P7" s="254"/>
      <c r="Q7" s="254"/>
      <c r="R7" s="254"/>
      <c r="S7" s="256"/>
      <c r="T7" s="57"/>
    </row>
    <row r="8" spans="1:20" x14ac:dyDescent="0.15">
      <c r="B8" s="240"/>
      <c r="C8" s="241"/>
      <c r="D8" s="241"/>
      <c r="E8" s="241"/>
      <c r="F8" s="241"/>
      <c r="G8" s="241"/>
      <c r="H8" s="234"/>
      <c r="I8" s="234"/>
      <c r="J8" s="234"/>
      <c r="K8" s="234"/>
      <c r="L8" s="234"/>
      <c r="M8" s="234"/>
      <c r="N8" s="257"/>
      <c r="O8" s="258"/>
      <c r="P8" s="254"/>
      <c r="Q8" s="254"/>
      <c r="R8" s="254"/>
      <c r="S8" s="256"/>
      <c r="T8" s="57"/>
    </row>
    <row r="9" spans="1:20" ht="13.5" customHeight="1" x14ac:dyDescent="0.15">
      <c r="B9" s="240" t="s">
        <v>223</v>
      </c>
      <c r="C9" s="241"/>
      <c r="D9" s="241"/>
      <c r="E9" s="241"/>
      <c r="F9" s="241"/>
      <c r="G9" s="241"/>
      <c r="H9" s="234"/>
      <c r="I9" s="234"/>
      <c r="J9" s="234"/>
      <c r="K9" s="234"/>
      <c r="L9" s="234"/>
      <c r="M9" s="234"/>
      <c r="N9" s="255" t="s">
        <v>43</v>
      </c>
      <c r="O9" s="254"/>
      <c r="P9" s="254"/>
      <c r="Q9" s="254"/>
      <c r="R9" s="254"/>
      <c r="S9" s="256"/>
      <c r="T9" s="57"/>
    </row>
    <row r="10" spans="1:20" ht="13.5" customHeight="1" x14ac:dyDescent="0.15">
      <c r="B10" s="244" t="s">
        <v>227</v>
      </c>
      <c r="C10" s="241"/>
      <c r="D10" s="241"/>
      <c r="E10" s="241"/>
      <c r="F10" s="241"/>
      <c r="G10" s="241"/>
      <c r="H10" s="234"/>
      <c r="I10" s="234"/>
      <c r="J10" s="234"/>
      <c r="K10" s="234"/>
      <c r="L10" s="234"/>
      <c r="M10" s="234"/>
      <c r="N10" s="255" t="s">
        <v>44</v>
      </c>
      <c r="O10" s="254"/>
      <c r="P10" s="254"/>
      <c r="Q10" s="254"/>
      <c r="R10" s="254"/>
      <c r="S10" s="256"/>
      <c r="T10" s="57"/>
    </row>
    <row r="11" spans="1:20" ht="13.5" customHeight="1" x14ac:dyDescent="0.15">
      <c r="B11" s="244" t="s">
        <v>228</v>
      </c>
      <c r="C11" s="241"/>
      <c r="D11" s="241"/>
      <c r="E11" s="241"/>
      <c r="F11" s="241"/>
      <c r="G11" s="241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234"/>
      <c r="S11" s="45"/>
      <c r="T11" s="57"/>
    </row>
    <row r="12" spans="1:20" ht="13.5" customHeight="1" x14ac:dyDescent="0.15">
      <c r="B12" s="244" t="s">
        <v>56</v>
      </c>
      <c r="C12" s="241"/>
      <c r="D12" s="241"/>
      <c r="E12" s="241"/>
      <c r="F12" s="241"/>
      <c r="G12" s="241"/>
      <c r="H12" s="234"/>
      <c r="I12" s="234"/>
      <c r="J12" s="234"/>
      <c r="K12" s="234"/>
      <c r="L12" s="234"/>
      <c r="M12" s="234"/>
      <c r="N12" s="234"/>
      <c r="O12" s="234"/>
      <c r="P12" s="234"/>
      <c r="Q12" s="234"/>
      <c r="R12" s="234"/>
      <c r="S12" s="45"/>
      <c r="T12" s="57"/>
    </row>
    <row r="13" spans="1:20" ht="13.5" customHeight="1" x14ac:dyDescent="0.15">
      <c r="B13" s="244"/>
      <c r="C13" s="241"/>
      <c r="D13" s="241"/>
      <c r="E13" s="241"/>
      <c r="F13" s="241"/>
      <c r="G13" s="241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45"/>
      <c r="T13" s="57"/>
    </row>
    <row r="14" spans="1:20" ht="13.5" customHeight="1" x14ac:dyDescent="0.15">
      <c r="B14" s="240" t="s">
        <v>215</v>
      </c>
      <c r="C14" s="254" t="s">
        <v>222</v>
      </c>
      <c r="D14" s="254"/>
      <c r="E14" s="254"/>
      <c r="F14" s="254"/>
      <c r="G14" s="254"/>
      <c r="H14" s="234"/>
      <c r="I14" s="234"/>
      <c r="J14" s="234"/>
      <c r="K14" s="234"/>
      <c r="L14" s="234"/>
      <c r="M14" s="234"/>
      <c r="N14" s="242"/>
      <c r="O14" s="243"/>
      <c r="P14" s="243"/>
      <c r="Q14" s="243"/>
      <c r="R14" s="245"/>
    </row>
    <row r="15" spans="1:20" ht="13.5" customHeight="1" x14ac:dyDescent="0.15">
      <c r="B15" s="54" t="s">
        <v>45</v>
      </c>
      <c r="C15" s="45"/>
      <c r="D15" s="45"/>
      <c r="E15" s="45"/>
      <c r="F15" s="45"/>
      <c r="G15" s="45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5"/>
      <c r="T15" s="57"/>
    </row>
    <row r="16" spans="1:20" ht="13.5" customHeight="1" thickBot="1" x14ac:dyDescent="0.2">
      <c r="A16" s="36"/>
      <c r="S16" s="439" t="s">
        <v>237</v>
      </c>
    </row>
    <row r="17" spans="1:19" ht="13.5" customHeight="1" thickBot="1" x14ac:dyDescent="0.2">
      <c r="A17" s="36"/>
      <c r="B17" s="380" t="s">
        <v>16</v>
      </c>
      <c r="C17" s="371" t="s">
        <v>39</v>
      </c>
      <c r="D17" s="372"/>
      <c r="E17" s="372"/>
      <c r="F17" s="372"/>
      <c r="G17" s="372"/>
      <c r="H17" s="372"/>
      <c r="I17" s="372"/>
      <c r="J17" s="373"/>
      <c r="K17" s="368" t="s">
        <v>49</v>
      </c>
      <c r="L17" s="369"/>
      <c r="M17" s="369"/>
      <c r="N17" s="369"/>
      <c r="O17" s="369"/>
      <c r="P17" s="369"/>
      <c r="Q17" s="369"/>
      <c r="R17" s="370"/>
      <c r="S17" s="365" t="s">
        <v>240</v>
      </c>
    </row>
    <row r="18" spans="1:19" ht="14.25" customHeight="1" x14ac:dyDescent="0.15">
      <c r="A18" s="402" t="s">
        <v>30</v>
      </c>
      <c r="B18" s="381"/>
      <c r="C18" s="374"/>
      <c r="D18" s="375"/>
      <c r="E18" s="375"/>
      <c r="F18" s="375"/>
      <c r="G18" s="375"/>
      <c r="H18" s="375"/>
      <c r="I18" s="375"/>
      <c r="J18" s="376"/>
      <c r="K18" s="68" t="s">
        <v>3</v>
      </c>
      <c r="L18" s="1" t="s">
        <v>0</v>
      </c>
      <c r="M18" s="386">
        <v>70</v>
      </c>
      <c r="N18" s="386"/>
      <c r="O18" s="386"/>
      <c r="P18" s="405">
        <v>50</v>
      </c>
      <c r="Q18" s="405"/>
      <c r="R18" s="20">
        <v>30</v>
      </c>
      <c r="S18" s="366"/>
    </row>
    <row r="19" spans="1:19" ht="13.5" customHeight="1" x14ac:dyDescent="0.15">
      <c r="A19" s="403"/>
      <c r="B19" s="381"/>
      <c r="C19" s="374"/>
      <c r="D19" s="375"/>
      <c r="E19" s="375"/>
      <c r="F19" s="375"/>
      <c r="G19" s="375"/>
      <c r="H19" s="375"/>
      <c r="I19" s="375"/>
      <c r="J19" s="376"/>
      <c r="K19" s="66" t="s">
        <v>15</v>
      </c>
      <c r="L19" s="1" t="s">
        <v>1</v>
      </c>
      <c r="M19" s="1">
        <v>70</v>
      </c>
      <c r="N19" s="13">
        <v>50</v>
      </c>
      <c r="O19" s="1">
        <v>30</v>
      </c>
      <c r="P19" s="1">
        <v>50</v>
      </c>
      <c r="Q19" s="1">
        <v>30</v>
      </c>
      <c r="R19" s="20">
        <v>30</v>
      </c>
      <c r="S19" s="366"/>
    </row>
    <row r="20" spans="1:19" ht="13.5" customHeight="1" thickBot="1" x14ac:dyDescent="0.2">
      <c r="A20" s="404"/>
      <c r="B20" s="382"/>
      <c r="C20" s="377"/>
      <c r="D20" s="378"/>
      <c r="E20" s="378"/>
      <c r="F20" s="378"/>
      <c r="G20" s="378"/>
      <c r="H20" s="378"/>
      <c r="I20" s="378"/>
      <c r="J20" s="379"/>
      <c r="K20" s="67" t="s">
        <v>4</v>
      </c>
      <c r="L20" s="14" t="s">
        <v>2</v>
      </c>
      <c r="M20" s="384">
        <v>10</v>
      </c>
      <c r="N20" s="385"/>
      <c r="O20" s="385"/>
      <c r="P20" s="383">
        <v>10</v>
      </c>
      <c r="Q20" s="383"/>
      <c r="R20" s="21">
        <v>10</v>
      </c>
      <c r="S20" s="367"/>
    </row>
    <row r="21" spans="1:19" ht="13.5" customHeight="1" x14ac:dyDescent="0.15">
      <c r="A21" s="303" t="s">
        <v>32</v>
      </c>
      <c r="B21" s="334" t="s">
        <v>68</v>
      </c>
      <c r="C21" s="327" t="s">
        <v>54</v>
      </c>
      <c r="D21" s="328"/>
      <c r="E21" s="328"/>
      <c r="F21" s="133"/>
      <c r="G21" s="207"/>
      <c r="H21" s="301" t="s">
        <v>50</v>
      </c>
      <c r="I21" s="302"/>
      <c r="J21" s="208"/>
      <c r="K21" s="17">
        <v>0.6</v>
      </c>
      <c r="L21" s="18" t="s">
        <v>5</v>
      </c>
      <c r="M21" s="78"/>
      <c r="N21" s="79"/>
      <c r="O21" s="78"/>
      <c r="P21" s="78"/>
      <c r="Q21" s="78"/>
      <c r="R21" s="80"/>
      <c r="S21" s="278"/>
    </row>
    <row r="22" spans="1:19" ht="13.5" customHeight="1" x14ac:dyDescent="0.15">
      <c r="A22" s="304"/>
      <c r="B22" s="335"/>
      <c r="C22" s="329" t="s">
        <v>55</v>
      </c>
      <c r="D22" s="330"/>
      <c r="E22" s="330"/>
      <c r="F22" s="134"/>
      <c r="G22" s="108"/>
      <c r="H22" s="311"/>
      <c r="I22" s="312"/>
      <c r="J22" s="109"/>
      <c r="K22" s="7">
        <v>0.8</v>
      </c>
      <c r="L22" s="1" t="s">
        <v>6</v>
      </c>
      <c r="M22" s="81"/>
      <c r="N22" s="82"/>
      <c r="O22" s="81"/>
      <c r="P22" s="81"/>
      <c r="Q22" s="81"/>
      <c r="R22" s="83"/>
      <c r="S22" s="279"/>
    </row>
    <row r="23" spans="1:19" ht="13.5" customHeight="1" x14ac:dyDescent="0.15">
      <c r="A23" s="304"/>
      <c r="B23" s="335"/>
      <c r="C23" s="331" t="s">
        <v>53</v>
      </c>
      <c r="D23" s="287" t="s">
        <v>69</v>
      </c>
      <c r="E23" s="72" t="s">
        <v>14</v>
      </c>
      <c r="F23" s="293"/>
      <c r="G23" s="157"/>
      <c r="H23" s="313"/>
      <c r="I23" s="314"/>
      <c r="J23" s="209"/>
      <c r="K23" s="7">
        <v>1</v>
      </c>
      <c r="L23" s="1" t="s">
        <v>7</v>
      </c>
      <c r="M23" s="81"/>
      <c r="N23" s="82"/>
      <c r="O23" s="81"/>
      <c r="P23" s="81"/>
      <c r="Q23" s="81"/>
      <c r="R23" s="83"/>
      <c r="S23" s="279"/>
    </row>
    <row r="24" spans="1:19" ht="13.5" customHeight="1" x14ac:dyDescent="0.15">
      <c r="A24" s="304"/>
      <c r="B24" s="335"/>
      <c r="C24" s="332"/>
      <c r="D24" s="288"/>
      <c r="E24" s="73" t="s">
        <v>13</v>
      </c>
      <c r="F24" s="294"/>
      <c r="G24" s="210"/>
      <c r="H24" s="315"/>
      <c r="I24" s="316"/>
      <c r="J24" s="211"/>
      <c r="K24" s="7">
        <v>1.25</v>
      </c>
      <c r="L24" s="1" t="s">
        <v>8</v>
      </c>
      <c r="M24" s="81"/>
      <c r="N24" s="82"/>
      <c r="O24" s="81"/>
      <c r="P24" s="81"/>
      <c r="Q24" s="81"/>
      <c r="R24" s="83"/>
      <c r="S24" s="279"/>
    </row>
    <row r="25" spans="1:19" ht="13.5" customHeight="1" x14ac:dyDescent="0.15">
      <c r="A25" s="304"/>
      <c r="B25" s="335"/>
      <c r="C25" s="332"/>
      <c r="D25" s="287" t="s">
        <v>70</v>
      </c>
      <c r="E25" s="72" t="s">
        <v>14</v>
      </c>
      <c r="F25" s="293"/>
      <c r="G25" s="157"/>
      <c r="H25" s="313"/>
      <c r="I25" s="314"/>
      <c r="J25" s="209"/>
      <c r="K25" s="7">
        <v>1.5</v>
      </c>
      <c r="L25" s="1" t="s">
        <v>9</v>
      </c>
      <c r="M25" s="81"/>
      <c r="N25" s="82"/>
      <c r="O25" s="81"/>
      <c r="P25" s="81"/>
      <c r="Q25" s="81"/>
      <c r="R25" s="83"/>
      <c r="S25" s="279"/>
    </row>
    <row r="26" spans="1:19" ht="13.5" customHeight="1" x14ac:dyDescent="0.15">
      <c r="A26" s="304"/>
      <c r="B26" s="335"/>
      <c r="C26" s="332"/>
      <c r="D26" s="288"/>
      <c r="E26" s="73" t="s">
        <v>13</v>
      </c>
      <c r="F26" s="294"/>
      <c r="G26" s="159"/>
      <c r="H26" s="315"/>
      <c r="I26" s="316"/>
      <c r="J26" s="212"/>
      <c r="K26" s="7">
        <v>2</v>
      </c>
      <c r="L26" s="1" t="s">
        <v>10</v>
      </c>
      <c r="M26" s="81"/>
      <c r="N26" s="82"/>
      <c r="O26" s="81"/>
      <c r="P26" s="81"/>
      <c r="Q26" s="81"/>
      <c r="R26" s="83"/>
      <c r="S26" s="279"/>
    </row>
    <row r="27" spans="1:19" ht="13.5" customHeight="1" x14ac:dyDescent="0.15">
      <c r="A27" s="304"/>
      <c r="B27" s="335"/>
      <c r="C27" s="332"/>
      <c r="D27" s="287"/>
      <c r="E27" s="72"/>
      <c r="F27" s="363"/>
      <c r="G27" s="112"/>
      <c r="H27" s="342"/>
      <c r="I27" s="343"/>
      <c r="J27" s="113"/>
      <c r="K27" s="7">
        <v>2.5</v>
      </c>
      <c r="L27" s="1" t="s">
        <v>11</v>
      </c>
      <c r="M27" s="81"/>
      <c r="N27" s="82"/>
      <c r="O27" s="81"/>
      <c r="P27" s="81"/>
      <c r="Q27" s="81"/>
      <c r="R27" s="83"/>
      <c r="S27" s="279"/>
    </row>
    <row r="28" spans="1:19" ht="14.25" customHeight="1" x14ac:dyDescent="0.15">
      <c r="A28" s="304"/>
      <c r="B28" s="335"/>
      <c r="C28" s="332"/>
      <c r="D28" s="288"/>
      <c r="E28" s="73"/>
      <c r="F28" s="387"/>
      <c r="G28" s="114"/>
      <c r="H28" s="344"/>
      <c r="I28" s="345"/>
      <c r="J28" s="115"/>
      <c r="K28" s="7">
        <v>3</v>
      </c>
      <c r="L28" s="1" t="s">
        <v>12</v>
      </c>
      <c r="M28" s="81"/>
      <c r="N28" s="82"/>
      <c r="O28" s="81"/>
      <c r="P28" s="81"/>
      <c r="Q28" s="81"/>
      <c r="R28" s="83"/>
      <c r="S28" s="279"/>
    </row>
    <row r="29" spans="1:19" ht="13.5" customHeight="1" x14ac:dyDescent="0.15">
      <c r="A29" s="304"/>
      <c r="B29" s="335"/>
      <c r="C29" s="332"/>
      <c r="D29" s="287"/>
      <c r="E29" s="72"/>
      <c r="F29" s="363"/>
      <c r="G29" s="112"/>
      <c r="H29" s="342"/>
      <c r="I29" s="343"/>
      <c r="J29" s="113"/>
      <c r="K29" s="7">
        <v>4</v>
      </c>
      <c r="L29" s="1" t="s">
        <v>13</v>
      </c>
      <c r="M29" s="81"/>
      <c r="N29" s="82"/>
      <c r="O29" s="81"/>
      <c r="P29" s="81"/>
      <c r="Q29" s="81"/>
      <c r="R29" s="83"/>
      <c r="S29" s="279"/>
    </row>
    <row r="30" spans="1:19" ht="13.5" customHeight="1" thickBot="1" x14ac:dyDescent="0.2">
      <c r="A30" s="304"/>
      <c r="B30" s="336"/>
      <c r="C30" s="333"/>
      <c r="D30" s="325"/>
      <c r="E30" s="101"/>
      <c r="F30" s="364"/>
      <c r="G30" s="116"/>
      <c r="H30" s="347"/>
      <c r="I30" s="348"/>
      <c r="J30" s="117"/>
      <c r="K30" s="19">
        <v>5</v>
      </c>
      <c r="L30" s="14" t="s">
        <v>14</v>
      </c>
      <c r="M30" s="102"/>
      <c r="N30" s="103"/>
      <c r="O30" s="102"/>
      <c r="P30" s="102"/>
      <c r="Q30" s="102"/>
      <c r="R30" s="104"/>
      <c r="S30" s="280"/>
    </row>
    <row r="31" spans="1:19" ht="13.5" customHeight="1" x14ac:dyDescent="0.15">
      <c r="A31" s="304"/>
      <c r="B31" s="334" t="s">
        <v>71</v>
      </c>
      <c r="C31" s="327" t="s">
        <v>54</v>
      </c>
      <c r="D31" s="328"/>
      <c r="E31" s="328"/>
      <c r="F31" s="133"/>
      <c r="G31" s="147"/>
      <c r="H31" s="301" t="s">
        <v>50</v>
      </c>
      <c r="I31" s="302"/>
      <c r="J31" s="146"/>
      <c r="K31" s="17">
        <v>0.6</v>
      </c>
      <c r="L31" s="18" t="s">
        <v>5</v>
      </c>
      <c r="M31" s="78"/>
      <c r="N31" s="79"/>
      <c r="O31" s="78"/>
      <c r="P31" s="78"/>
      <c r="Q31" s="78"/>
      <c r="R31" s="80"/>
      <c r="S31" s="278"/>
    </row>
    <row r="32" spans="1:19" ht="13.5" customHeight="1" x14ac:dyDescent="0.15">
      <c r="A32" s="304"/>
      <c r="B32" s="335"/>
      <c r="C32" s="329" t="s">
        <v>55</v>
      </c>
      <c r="D32" s="330"/>
      <c r="E32" s="330"/>
      <c r="F32" s="134"/>
      <c r="G32" s="108"/>
      <c r="H32" s="311"/>
      <c r="I32" s="312"/>
      <c r="J32" s="109"/>
      <c r="K32" s="7">
        <v>0.8</v>
      </c>
      <c r="L32" s="1" t="s">
        <v>6</v>
      </c>
      <c r="M32" s="81"/>
      <c r="N32" s="82"/>
      <c r="O32" s="81"/>
      <c r="P32" s="81"/>
      <c r="Q32" s="81"/>
      <c r="R32" s="83"/>
      <c r="S32" s="279"/>
    </row>
    <row r="33" spans="1:19" ht="13.5" customHeight="1" x14ac:dyDescent="0.15">
      <c r="A33" s="304"/>
      <c r="B33" s="335"/>
      <c r="C33" s="331" t="s">
        <v>53</v>
      </c>
      <c r="D33" s="287" t="s">
        <v>72</v>
      </c>
      <c r="E33" s="72" t="s">
        <v>14</v>
      </c>
      <c r="F33" s="275"/>
      <c r="G33" s="157"/>
      <c r="H33" s="313"/>
      <c r="I33" s="314"/>
      <c r="J33" s="158"/>
      <c r="K33" s="7">
        <v>1</v>
      </c>
      <c r="L33" s="1" t="s">
        <v>7</v>
      </c>
      <c r="M33" s="81"/>
      <c r="N33" s="82"/>
      <c r="O33" s="81"/>
      <c r="P33" s="81"/>
      <c r="Q33" s="81"/>
      <c r="R33" s="83"/>
      <c r="S33" s="279"/>
    </row>
    <row r="34" spans="1:19" ht="13.5" customHeight="1" x14ac:dyDescent="0.15">
      <c r="A34" s="304"/>
      <c r="B34" s="335"/>
      <c r="C34" s="332"/>
      <c r="D34" s="288"/>
      <c r="E34" s="73" t="s">
        <v>13</v>
      </c>
      <c r="F34" s="276"/>
      <c r="G34" s="210"/>
      <c r="H34" s="315"/>
      <c r="I34" s="316"/>
      <c r="J34" s="213"/>
      <c r="K34" s="7">
        <v>1.25</v>
      </c>
      <c r="L34" s="1" t="s">
        <v>8</v>
      </c>
      <c r="M34" s="81"/>
      <c r="N34" s="82"/>
      <c r="O34" s="81"/>
      <c r="P34" s="81"/>
      <c r="Q34" s="81"/>
      <c r="R34" s="83"/>
      <c r="S34" s="279"/>
    </row>
    <row r="35" spans="1:19" ht="13.5" customHeight="1" x14ac:dyDescent="0.15">
      <c r="A35" s="304"/>
      <c r="B35" s="335"/>
      <c r="C35" s="332"/>
      <c r="D35" s="287" t="s">
        <v>73</v>
      </c>
      <c r="E35" s="72" t="s">
        <v>14</v>
      </c>
      <c r="F35" s="275"/>
      <c r="G35" s="157"/>
      <c r="H35" s="313"/>
      <c r="I35" s="314"/>
      <c r="J35" s="158"/>
      <c r="K35" s="7">
        <v>1.5</v>
      </c>
      <c r="L35" s="1" t="s">
        <v>9</v>
      </c>
      <c r="M35" s="81"/>
      <c r="N35" s="82"/>
      <c r="O35" s="81"/>
      <c r="P35" s="81"/>
      <c r="Q35" s="81"/>
      <c r="R35" s="83"/>
      <c r="S35" s="279"/>
    </row>
    <row r="36" spans="1:19" ht="13.5" customHeight="1" x14ac:dyDescent="0.15">
      <c r="A36" s="304"/>
      <c r="B36" s="335"/>
      <c r="C36" s="332"/>
      <c r="D36" s="288"/>
      <c r="E36" s="73" t="s">
        <v>13</v>
      </c>
      <c r="F36" s="276"/>
      <c r="G36" s="159"/>
      <c r="H36" s="315"/>
      <c r="I36" s="316"/>
      <c r="J36" s="160"/>
      <c r="K36" s="7">
        <v>2</v>
      </c>
      <c r="L36" s="1" t="s">
        <v>10</v>
      </c>
      <c r="M36" s="81"/>
      <c r="N36" s="82"/>
      <c r="O36" s="81"/>
      <c r="P36" s="81"/>
      <c r="Q36" s="81"/>
      <c r="R36" s="83"/>
      <c r="S36" s="279"/>
    </row>
    <row r="37" spans="1:19" ht="13.5" customHeight="1" x14ac:dyDescent="0.15">
      <c r="A37" s="304"/>
      <c r="B37" s="335"/>
      <c r="C37" s="332"/>
      <c r="D37" s="287" t="s">
        <v>74</v>
      </c>
      <c r="E37" s="72" t="s">
        <v>14</v>
      </c>
      <c r="F37" s="275"/>
      <c r="G37" s="157"/>
      <c r="H37" s="313"/>
      <c r="I37" s="314"/>
      <c r="J37" s="158"/>
      <c r="K37" s="7">
        <v>2.5</v>
      </c>
      <c r="L37" s="1" t="s">
        <v>11</v>
      </c>
      <c r="M37" s="81"/>
      <c r="N37" s="82"/>
      <c r="O37" s="81"/>
      <c r="P37" s="81"/>
      <c r="Q37" s="81"/>
      <c r="R37" s="83"/>
      <c r="S37" s="279"/>
    </row>
    <row r="38" spans="1:19" ht="14.25" customHeight="1" x14ac:dyDescent="0.15">
      <c r="A38" s="304"/>
      <c r="B38" s="335"/>
      <c r="C38" s="332"/>
      <c r="D38" s="288"/>
      <c r="E38" s="73" t="s">
        <v>13</v>
      </c>
      <c r="F38" s="276"/>
      <c r="G38" s="159"/>
      <c r="H38" s="315"/>
      <c r="I38" s="316"/>
      <c r="J38" s="160"/>
      <c r="K38" s="7">
        <v>3</v>
      </c>
      <c r="L38" s="1" t="s">
        <v>12</v>
      </c>
      <c r="M38" s="81"/>
      <c r="N38" s="82"/>
      <c r="O38" s="81"/>
      <c r="P38" s="81"/>
      <c r="Q38" s="81"/>
      <c r="R38" s="83"/>
      <c r="S38" s="279"/>
    </row>
    <row r="39" spans="1:19" ht="13.5" customHeight="1" x14ac:dyDescent="0.15">
      <c r="A39" s="304"/>
      <c r="B39" s="335"/>
      <c r="C39" s="332"/>
      <c r="D39" s="287"/>
      <c r="E39" s="72"/>
      <c r="F39" s="287"/>
      <c r="G39" s="112"/>
      <c r="H39" s="289"/>
      <c r="I39" s="289"/>
      <c r="J39" s="113"/>
      <c r="K39" s="7">
        <v>4</v>
      </c>
      <c r="L39" s="1" t="s">
        <v>13</v>
      </c>
      <c r="M39" s="81"/>
      <c r="N39" s="82"/>
      <c r="O39" s="81"/>
      <c r="P39" s="81"/>
      <c r="Q39" s="81"/>
      <c r="R39" s="83"/>
      <c r="S39" s="279"/>
    </row>
    <row r="40" spans="1:19" ht="13.5" customHeight="1" thickBot="1" x14ac:dyDescent="0.2">
      <c r="A40" s="304"/>
      <c r="B40" s="336"/>
      <c r="C40" s="333"/>
      <c r="D40" s="288"/>
      <c r="E40" s="101"/>
      <c r="F40" s="325"/>
      <c r="G40" s="116"/>
      <c r="H40" s="326"/>
      <c r="I40" s="326"/>
      <c r="J40" s="117"/>
      <c r="K40" s="19">
        <v>5</v>
      </c>
      <c r="L40" s="14" t="s">
        <v>14</v>
      </c>
      <c r="M40" s="102"/>
      <c r="N40" s="103"/>
      <c r="O40" s="102"/>
      <c r="P40" s="102"/>
      <c r="Q40" s="102"/>
      <c r="R40" s="104"/>
      <c r="S40" s="280"/>
    </row>
    <row r="41" spans="1:19" ht="13.5" customHeight="1" x14ac:dyDescent="0.15">
      <c r="A41" s="304"/>
      <c r="B41" s="334" t="s">
        <v>241</v>
      </c>
      <c r="C41" s="327" t="s">
        <v>54</v>
      </c>
      <c r="D41" s="328"/>
      <c r="E41" s="328"/>
      <c r="F41" s="133"/>
      <c r="G41" s="147"/>
      <c r="H41" s="301" t="s">
        <v>50</v>
      </c>
      <c r="I41" s="302"/>
      <c r="J41" s="146"/>
      <c r="K41" s="17">
        <v>0.6</v>
      </c>
      <c r="L41" s="18" t="s">
        <v>5</v>
      </c>
      <c r="M41" s="78"/>
      <c r="N41" s="79"/>
      <c r="O41" s="78"/>
      <c r="P41" s="78"/>
      <c r="Q41" s="78"/>
      <c r="R41" s="80"/>
      <c r="S41" s="278"/>
    </row>
    <row r="42" spans="1:19" ht="13.5" customHeight="1" x14ac:dyDescent="0.15">
      <c r="A42" s="304"/>
      <c r="B42" s="335"/>
      <c r="C42" s="329" t="s">
        <v>55</v>
      </c>
      <c r="D42" s="330"/>
      <c r="E42" s="330"/>
      <c r="F42" s="134"/>
      <c r="G42" s="108"/>
      <c r="H42" s="311"/>
      <c r="I42" s="312"/>
      <c r="J42" s="109"/>
      <c r="K42" s="7">
        <v>0.8</v>
      </c>
      <c r="L42" s="1" t="s">
        <v>6</v>
      </c>
      <c r="M42" s="81"/>
      <c r="N42" s="82"/>
      <c r="O42" s="81"/>
      <c r="P42" s="81"/>
      <c r="Q42" s="81"/>
      <c r="R42" s="83"/>
      <c r="S42" s="279"/>
    </row>
    <row r="43" spans="1:19" ht="13.5" customHeight="1" x14ac:dyDescent="0.15">
      <c r="A43" s="304"/>
      <c r="B43" s="335"/>
      <c r="C43" s="331" t="s">
        <v>53</v>
      </c>
      <c r="D43" s="287" t="s">
        <v>75</v>
      </c>
      <c r="E43" s="72" t="s">
        <v>14</v>
      </c>
      <c r="F43" s="275"/>
      <c r="G43" s="157"/>
      <c r="H43" s="313"/>
      <c r="I43" s="314"/>
      <c r="J43" s="158"/>
      <c r="K43" s="7">
        <v>1</v>
      </c>
      <c r="L43" s="1" t="s">
        <v>7</v>
      </c>
      <c r="M43" s="81"/>
      <c r="N43" s="82"/>
      <c r="O43" s="81"/>
      <c r="P43" s="81"/>
      <c r="Q43" s="81"/>
      <c r="R43" s="83"/>
      <c r="S43" s="279"/>
    </row>
    <row r="44" spans="1:19" ht="13.5" customHeight="1" x14ac:dyDescent="0.15">
      <c r="A44" s="304"/>
      <c r="B44" s="335"/>
      <c r="C44" s="332"/>
      <c r="D44" s="288"/>
      <c r="E44" s="73" t="s">
        <v>13</v>
      </c>
      <c r="F44" s="276"/>
      <c r="G44" s="210"/>
      <c r="H44" s="315"/>
      <c r="I44" s="316"/>
      <c r="J44" s="213"/>
      <c r="K44" s="7">
        <v>1.25</v>
      </c>
      <c r="L44" s="1" t="s">
        <v>8</v>
      </c>
      <c r="M44" s="81"/>
      <c r="N44" s="82"/>
      <c r="O44" s="81"/>
      <c r="P44" s="81"/>
      <c r="Q44" s="81"/>
      <c r="R44" s="83"/>
      <c r="S44" s="279"/>
    </row>
    <row r="45" spans="1:19" ht="13.5" customHeight="1" x14ac:dyDescent="0.15">
      <c r="A45" s="304"/>
      <c r="B45" s="335"/>
      <c r="C45" s="332"/>
      <c r="D45" s="287" t="s">
        <v>76</v>
      </c>
      <c r="E45" s="72" t="s">
        <v>14</v>
      </c>
      <c r="F45" s="275"/>
      <c r="G45" s="157"/>
      <c r="H45" s="313"/>
      <c r="I45" s="314"/>
      <c r="J45" s="158"/>
      <c r="K45" s="7">
        <v>1.5</v>
      </c>
      <c r="L45" s="1" t="s">
        <v>9</v>
      </c>
      <c r="M45" s="81"/>
      <c r="N45" s="82"/>
      <c r="O45" s="81"/>
      <c r="P45" s="81"/>
      <c r="Q45" s="81"/>
      <c r="R45" s="83"/>
      <c r="S45" s="279"/>
    </row>
    <row r="46" spans="1:19" ht="13.5" customHeight="1" x14ac:dyDescent="0.15">
      <c r="A46" s="304"/>
      <c r="B46" s="335"/>
      <c r="C46" s="332"/>
      <c r="D46" s="288"/>
      <c r="E46" s="73" t="s">
        <v>13</v>
      </c>
      <c r="F46" s="276"/>
      <c r="G46" s="159"/>
      <c r="H46" s="315"/>
      <c r="I46" s="316"/>
      <c r="J46" s="160"/>
      <c r="K46" s="7">
        <v>2</v>
      </c>
      <c r="L46" s="1" t="s">
        <v>10</v>
      </c>
      <c r="M46" s="81"/>
      <c r="N46" s="82"/>
      <c r="O46" s="81"/>
      <c r="P46" s="81"/>
      <c r="Q46" s="81"/>
      <c r="R46" s="83"/>
      <c r="S46" s="279"/>
    </row>
    <row r="47" spans="1:19" ht="13.5" customHeight="1" x14ac:dyDescent="0.15">
      <c r="A47" s="304"/>
      <c r="B47" s="335"/>
      <c r="C47" s="332"/>
      <c r="D47" s="287"/>
      <c r="E47" s="72"/>
      <c r="F47" s="287"/>
      <c r="G47" s="112"/>
      <c r="H47" s="289"/>
      <c r="I47" s="289"/>
      <c r="J47" s="113"/>
      <c r="K47" s="7">
        <v>2.5</v>
      </c>
      <c r="L47" s="1" t="s">
        <v>11</v>
      </c>
      <c r="M47" s="81"/>
      <c r="N47" s="82"/>
      <c r="O47" s="81"/>
      <c r="P47" s="81"/>
      <c r="Q47" s="81"/>
      <c r="R47" s="83"/>
      <c r="S47" s="279"/>
    </row>
    <row r="48" spans="1:19" ht="14.25" customHeight="1" x14ac:dyDescent="0.15">
      <c r="A48" s="304"/>
      <c r="B48" s="335"/>
      <c r="C48" s="332"/>
      <c r="D48" s="288"/>
      <c r="E48" s="73"/>
      <c r="F48" s="288"/>
      <c r="G48" s="114"/>
      <c r="H48" s="290"/>
      <c r="I48" s="290"/>
      <c r="J48" s="115"/>
      <c r="K48" s="7">
        <v>3</v>
      </c>
      <c r="L48" s="1" t="s">
        <v>12</v>
      </c>
      <c r="M48" s="81"/>
      <c r="N48" s="82"/>
      <c r="O48" s="81"/>
      <c r="P48" s="81"/>
      <c r="Q48" s="81"/>
      <c r="R48" s="83"/>
      <c r="S48" s="279"/>
    </row>
    <row r="49" spans="1:19" ht="13.5" customHeight="1" x14ac:dyDescent="0.15">
      <c r="A49" s="304"/>
      <c r="B49" s="335"/>
      <c r="C49" s="332"/>
      <c r="D49" s="287"/>
      <c r="E49" s="72"/>
      <c r="F49" s="287"/>
      <c r="G49" s="112"/>
      <c r="H49" s="289"/>
      <c r="I49" s="289"/>
      <c r="J49" s="113"/>
      <c r="K49" s="7">
        <v>4</v>
      </c>
      <c r="L49" s="1" t="s">
        <v>13</v>
      </c>
      <c r="M49" s="81"/>
      <c r="N49" s="82"/>
      <c r="O49" s="81"/>
      <c r="P49" s="81"/>
      <c r="Q49" s="81"/>
      <c r="R49" s="83"/>
      <c r="S49" s="279"/>
    </row>
    <row r="50" spans="1:19" ht="13.5" customHeight="1" thickBot="1" x14ac:dyDescent="0.2">
      <c r="A50" s="304"/>
      <c r="B50" s="336"/>
      <c r="C50" s="333"/>
      <c r="D50" s="325"/>
      <c r="E50" s="101"/>
      <c r="F50" s="325"/>
      <c r="G50" s="116"/>
      <c r="H50" s="326"/>
      <c r="I50" s="326"/>
      <c r="J50" s="117"/>
      <c r="K50" s="19">
        <v>5</v>
      </c>
      <c r="L50" s="14" t="s">
        <v>14</v>
      </c>
      <c r="M50" s="102"/>
      <c r="N50" s="103"/>
      <c r="O50" s="102"/>
      <c r="P50" s="102"/>
      <c r="Q50" s="102"/>
      <c r="R50" s="104"/>
      <c r="S50" s="280"/>
    </row>
    <row r="51" spans="1:19" ht="13.5" customHeight="1" x14ac:dyDescent="0.15">
      <c r="A51" s="304"/>
      <c r="B51" s="298" t="s">
        <v>77</v>
      </c>
      <c r="C51" s="327" t="s">
        <v>54</v>
      </c>
      <c r="D51" s="328"/>
      <c r="E51" s="328"/>
      <c r="F51" s="133"/>
      <c r="G51" s="147"/>
      <c r="H51" s="301" t="s">
        <v>50</v>
      </c>
      <c r="I51" s="302"/>
      <c r="J51" s="146"/>
      <c r="K51" s="17">
        <v>0.6</v>
      </c>
      <c r="L51" s="18" t="s">
        <v>5</v>
      </c>
      <c r="M51" s="78"/>
      <c r="N51" s="79"/>
      <c r="O51" s="78"/>
      <c r="P51" s="78"/>
      <c r="Q51" s="78"/>
      <c r="R51" s="80"/>
      <c r="S51" s="278"/>
    </row>
    <row r="52" spans="1:19" ht="13.5" customHeight="1" x14ac:dyDescent="0.15">
      <c r="A52" s="304"/>
      <c r="B52" s="299"/>
      <c r="C52" s="329" t="s">
        <v>55</v>
      </c>
      <c r="D52" s="330"/>
      <c r="E52" s="330"/>
      <c r="F52" s="134"/>
      <c r="G52" s="108"/>
      <c r="H52" s="277"/>
      <c r="I52" s="277"/>
      <c r="J52" s="109"/>
      <c r="K52" s="7">
        <v>0.8</v>
      </c>
      <c r="L52" s="1" t="s">
        <v>6</v>
      </c>
      <c r="M52" s="81"/>
      <c r="N52" s="82"/>
      <c r="O52" s="81"/>
      <c r="P52" s="81"/>
      <c r="Q52" s="81"/>
      <c r="R52" s="83"/>
      <c r="S52" s="279"/>
    </row>
    <row r="53" spans="1:19" ht="13.5" customHeight="1" x14ac:dyDescent="0.15">
      <c r="A53" s="304"/>
      <c r="B53" s="299"/>
      <c r="C53" s="331" t="s">
        <v>53</v>
      </c>
      <c r="D53" s="287" t="s">
        <v>78</v>
      </c>
      <c r="E53" s="72" t="s">
        <v>14</v>
      </c>
      <c r="F53" s="293"/>
      <c r="G53" s="151"/>
      <c r="H53" s="291"/>
      <c r="I53" s="291"/>
      <c r="J53" s="110"/>
      <c r="K53" s="7">
        <v>1</v>
      </c>
      <c r="L53" s="1" t="s">
        <v>7</v>
      </c>
      <c r="M53" s="81"/>
      <c r="N53" s="82"/>
      <c r="O53" s="81"/>
      <c r="P53" s="81"/>
      <c r="Q53" s="81"/>
      <c r="R53" s="83"/>
      <c r="S53" s="279"/>
    </row>
    <row r="54" spans="1:19" ht="13.5" customHeight="1" x14ac:dyDescent="0.15">
      <c r="A54" s="304"/>
      <c r="B54" s="299"/>
      <c r="C54" s="332"/>
      <c r="D54" s="288"/>
      <c r="E54" s="73" t="s">
        <v>13</v>
      </c>
      <c r="F54" s="294"/>
      <c r="G54" s="152"/>
      <c r="H54" s="292"/>
      <c r="I54" s="292"/>
      <c r="J54" s="111"/>
      <c r="K54" s="7">
        <v>1.25</v>
      </c>
      <c r="L54" s="1" t="s">
        <v>8</v>
      </c>
      <c r="M54" s="81"/>
      <c r="N54" s="82"/>
      <c r="O54" s="81"/>
      <c r="P54" s="81"/>
      <c r="Q54" s="81"/>
      <c r="R54" s="83"/>
      <c r="S54" s="279"/>
    </row>
    <row r="55" spans="1:19" ht="13.5" customHeight="1" x14ac:dyDescent="0.15">
      <c r="A55" s="304"/>
      <c r="B55" s="299"/>
      <c r="C55" s="332"/>
      <c r="D55" s="287" t="s">
        <v>79</v>
      </c>
      <c r="E55" s="72" t="s">
        <v>14</v>
      </c>
      <c r="F55" s="293"/>
      <c r="G55" s="151"/>
      <c r="H55" s="291"/>
      <c r="I55" s="291"/>
      <c r="J55" s="110"/>
      <c r="K55" s="7">
        <v>1.5</v>
      </c>
      <c r="L55" s="1" t="s">
        <v>9</v>
      </c>
      <c r="M55" s="81"/>
      <c r="N55" s="82"/>
      <c r="O55" s="81"/>
      <c r="P55" s="81"/>
      <c r="Q55" s="81"/>
      <c r="R55" s="83"/>
      <c r="S55" s="279"/>
    </row>
    <row r="56" spans="1:19" ht="13.5" customHeight="1" x14ac:dyDescent="0.15">
      <c r="A56" s="304"/>
      <c r="B56" s="299"/>
      <c r="C56" s="332"/>
      <c r="D56" s="288"/>
      <c r="E56" s="73" t="s">
        <v>13</v>
      </c>
      <c r="F56" s="294"/>
      <c r="G56" s="152"/>
      <c r="H56" s="292"/>
      <c r="I56" s="292"/>
      <c r="J56" s="111"/>
      <c r="K56" s="7">
        <v>2</v>
      </c>
      <c r="L56" s="1" t="s">
        <v>10</v>
      </c>
      <c r="M56" s="81"/>
      <c r="N56" s="82"/>
      <c r="O56" s="81"/>
      <c r="P56" s="81"/>
      <c r="Q56" s="81"/>
      <c r="R56" s="83"/>
      <c r="S56" s="279"/>
    </row>
    <row r="57" spans="1:19" ht="13.5" customHeight="1" x14ac:dyDescent="0.15">
      <c r="A57" s="304"/>
      <c r="B57" s="299"/>
      <c r="C57" s="332"/>
      <c r="D57" s="287"/>
      <c r="E57" s="72"/>
      <c r="F57" s="287"/>
      <c r="G57" s="112"/>
      <c r="H57" s="289"/>
      <c r="I57" s="289"/>
      <c r="J57" s="113"/>
      <c r="K57" s="7">
        <v>2.5</v>
      </c>
      <c r="L57" s="1" t="s">
        <v>11</v>
      </c>
      <c r="M57" s="81"/>
      <c r="N57" s="82"/>
      <c r="O57" s="81"/>
      <c r="P57" s="81"/>
      <c r="Q57" s="81"/>
      <c r="R57" s="83"/>
      <c r="S57" s="279"/>
    </row>
    <row r="58" spans="1:19" ht="14.25" customHeight="1" x14ac:dyDescent="0.15">
      <c r="A58" s="304"/>
      <c r="B58" s="299"/>
      <c r="C58" s="332"/>
      <c r="D58" s="288"/>
      <c r="E58" s="73"/>
      <c r="F58" s="288"/>
      <c r="G58" s="114"/>
      <c r="H58" s="290"/>
      <c r="I58" s="290"/>
      <c r="J58" s="115"/>
      <c r="K58" s="7">
        <v>3</v>
      </c>
      <c r="L58" s="1" t="s">
        <v>12</v>
      </c>
      <c r="M58" s="81"/>
      <c r="N58" s="82"/>
      <c r="O58" s="81"/>
      <c r="P58" s="81"/>
      <c r="Q58" s="81"/>
      <c r="R58" s="83"/>
      <c r="S58" s="279"/>
    </row>
    <row r="59" spans="1:19" ht="13.5" customHeight="1" x14ac:dyDescent="0.15">
      <c r="A59" s="304"/>
      <c r="B59" s="299"/>
      <c r="C59" s="332"/>
      <c r="D59" s="287"/>
      <c r="E59" s="72"/>
      <c r="F59" s="287"/>
      <c r="G59" s="112"/>
      <c r="H59" s="289"/>
      <c r="I59" s="289"/>
      <c r="J59" s="113"/>
      <c r="K59" s="7">
        <v>4</v>
      </c>
      <c r="L59" s="1" t="s">
        <v>13</v>
      </c>
      <c r="M59" s="81"/>
      <c r="N59" s="82"/>
      <c r="O59" s="81"/>
      <c r="P59" s="81"/>
      <c r="Q59" s="81"/>
      <c r="R59" s="83"/>
      <c r="S59" s="279"/>
    </row>
    <row r="60" spans="1:19" ht="13.5" customHeight="1" thickBot="1" x14ac:dyDescent="0.2">
      <c r="A60" s="304"/>
      <c r="B60" s="300"/>
      <c r="C60" s="333"/>
      <c r="D60" s="325"/>
      <c r="E60" s="101"/>
      <c r="F60" s="325"/>
      <c r="G60" s="116"/>
      <c r="H60" s="326"/>
      <c r="I60" s="326"/>
      <c r="J60" s="117"/>
      <c r="K60" s="19">
        <v>5</v>
      </c>
      <c r="L60" s="14" t="s">
        <v>14</v>
      </c>
      <c r="M60" s="102"/>
      <c r="N60" s="103"/>
      <c r="O60" s="102"/>
      <c r="P60" s="102"/>
      <c r="Q60" s="102"/>
      <c r="R60" s="104"/>
      <c r="S60" s="280"/>
    </row>
    <row r="61" spans="1:19" ht="13.5" customHeight="1" x14ac:dyDescent="0.15">
      <c r="A61" s="304"/>
      <c r="B61" s="298" t="s">
        <v>80</v>
      </c>
      <c r="C61" s="327" t="s">
        <v>54</v>
      </c>
      <c r="D61" s="328"/>
      <c r="E61" s="328"/>
      <c r="F61" s="133"/>
      <c r="G61" s="147"/>
      <c r="H61" s="301" t="s">
        <v>50</v>
      </c>
      <c r="I61" s="302"/>
      <c r="J61" s="146"/>
      <c r="K61" s="17">
        <v>0.6</v>
      </c>
      <c r="L61" s="18" t="s">
        <v>5</v>
      </c>
      <c r="M61" s="78"/>
      <c r="N61" s="79"/>
      <c r="O61" s="78"/>
      <c r="P61" s="78"/>
      <c r="Q61" s="78"/>
      <c r="R61" s="80"/>
      <c r="S61" s="278"/>
    </row>
    <row r="62" spans="1:19" ht="13.5" customHeight="1" x14ac:dyDescent="0.15">
      <c r="A62" s="304"/>
      <c r="B62" s="299"/>
      <c r="C62" s="329" t="s">
        <v>55</v>
      </c>
      <c r="D62" s="330"/>
      <c r="E62" s="330"/>
      <c r="F62" s="134"/>
      <c r="G62" s="108"/>
      <c r="H62" s="277"/>
      <c r="I62" s="277"/>
      <c r="J62" s="109"/>
      <c r="K62" s="7">
        <v>0.8</v>
      </c>
      <c r="L62" s="1" t="s">
        <v>6</v>
      </c>
      <c r="M62" s="81"/>
      <c r="N62" s="82"/>
      <c r="O62" s="81"/>
      <c r="P62" s="81"/>
      <c r="Q62" s="81"/>
      <c r="R62" s="83"/>
      <c r="S62" s="279"/>
    </row>
    <row r="63" spans="1:19" ht="13.5" customHeight="1" x14ac:dyDescent="0.15">
      <c r="A63" s="304"/>
      <c r="B63" s="299"/>
      <c r="C63" s="331" t="s">
        <v>53</v>
      </c>
      <c r="D63" s="287" t="s">
        <v>81</v>
      </c>
      <c r="E63" s="72" t="s">
        <v>14</v>
      </c>
      <c r="F63" s="293"/>
      <c r="G63" s="151"/>
      <c r="H63" s="291"/>
      <c r="I63" s="291"/>
      <c r="J63" s="110"/>
      <c r="K63" s="7">
        <v>1</v>
      </c>
      <c r="L63" s="1" t="s">
        <v>7</v>
      </c>
      <c r="M63" s="81"/>
      <c r="N63" s="82"/>
      <c r="O63" s="81"/>
      <c r="P63" s="81"/>
      <c r="Q63" s="81"/>
      <c r="R63" s="83"/>
      <c r="S63" s="279"/>
    </row>
    <row r="64" spans="1:19" ht="13.5" customHeight="1" x14ac:dyDescent="0.15">
      <c r="A64" s="304"/>
      <c r="B64" s="299"/>
      <c r="C64" s="332"/>
      <c r="D64" s="288"/>
      <c r="E64" s="73" t="s">
        <v>13</v>
      </c>
      <c r="F64" s="294"/>
      <c r="G64" s="152"/>
      <c r="H64" s="292"/>
      <c r="I64" s="292"/>
      <c r="J64" s="111"/>
      <c r="K64" s="7">
        <v>1.25</v>
      </c>
      <c r="L64" s="1" t="s">
        <v>8</v>
      </c>
      <c r="M64" s="81"/>
      <c r="N64" s="82"/>
      <c r="O64" s="81"/>
      <c r="P64" s="81"/>
      <c r="Q64" s="81"/>
      <c r="R64" s="83"/>
      <c r="S64" s="279"/>
    </row>
    <row r="65" spans="1:19" ht="13.5" customHeight="1" x14ac:dyDescent="0.15">
      <c r="A65" s="304"/>
      <c r="B65" s="299"/>
      <c r="C65" s="332"/>
      <c r="D65" s="287" t="s">
        <v>82</v>
      </c>
      <c r="E65" s="72" t="s">
        <v>14</v>
      </c>
      <c r="F65" s="293"/>
      <c r="G65" s="151"/>
      <c r="H65" s="291"/>
      <c r="I65" s="291"/>
      <c r="J65" s="110"/>
      <c r="K65" s="7">
        <v>1.5</v>
      </c>
      <c r="L65" s="1" t="s">
        <v>9</v>
      </c>
      <c r="M65" s="81"/>
      <c r="N65" s="82"/>
      <c r="O65" s="81"/>
      <c r="P65" s="81"/>
      <c r="Q65" s="81"/>
      <c r="R65" s="83"/>
      <c r="S65" s="279"/>
    </row>
    <row r="66" spans="1:19" ht="13.5" customHeight="1" x14ac:dyDescent="0.15">
      <c r="A66" s="304"/>
      <c r="B66" s="299"/>
      <c r="C66" s="332"/>
      <c r="D66" s="288"/>
      <c r="E66" s="73" t="s">
        <v>13</v>
      </c>
      <c r="F66" s="294"/>
      <c r="G66" s="152"/>
      <c r="H66" s="292"/>
      <c r="I66" s="292"/>
      <c r="J66" s="111"/>
      <c r="K66" s="7">
        <v>2</v>
      </c>
      <c r="L66" s="1" t="s">
        <v>10</v>
      </c>
      <c r="M66" s="81"/>
      <c r="N66" s="82"/>
      <c r="O66" s="81"/>
      <c r="P66" s="81"/>
      <c r="Q66" s="81"/>
      <c r="R66" s="83"/>
      <c r="S66" s="279"/>
    </row>
    <row r="67" spans="1:19" ht="13.5" customHeight="1" x14ac:dyDescent="0.15">
      <c r="A67" s="304"/>
      <c r="B67" s="299"/>
      <c r="C67" s="332"/>
      <c r="D67" s="287"/>
      <c r="E67" s="72"/>
      <c r="F67" s="287"/>
      <c r="G67" s="112"/>
      <c r="H67" s="289"/>
      <c r="I67" s="289"/>
      <c r="J67" s="113"/>
      <c r="K67" s="7">
        <v>2.5</v>
      </c>
      <c r="L67" s="1" t="s">
        <v>11</v>
      </c>
      <c r="M67" s="81"/>
      <c r="N67" s="82"/>
      <c r="O67" s="81"/>
      <c r="P67" s="81"/>
      <c r="Q67" s="81"/>
      <c r="R67" s="83"/>
      <c r="S67" s="279"/>
    </row>
    <row r="68" spans="1:19" ht="14.25" customHeight="1" x14ac:dyDescent="0.15">
      <c r="A68" s="304"/>
      <c r="B68" s="299"/>
      <c r="C68" s="332"/>
      <c r="D68" s="288"/>
      <c r="E68" s="73"/>
      <c r="F68" s="288"/>
      <c r="G68" s="114"/>
      <c r="H68" s="290"/>
      <c r="I68" s="290"/>
      <c r="J68" s="115"/>
      <c r="K68" s="7">
        <v>3</v>
      </c>
      <c r="L68" s="1" t="s">
        <v>12</v>
      </c>
      <c r="M68" s="81"/>
      <c r="N68" s="82"/>
      <c r="O68" s="81"/>
      <c r="P68" s="81"/>
      <c r="Q68" s="81"/>
      <c r="R68" s="83"/>
      <c r="S68" s="279"/>
    </row>
    <row r="69" spans="1:19" ht="13.5" customHeight="1" x14ac:dyDescent="0.15">
      <c r="A69" s="304"/>
      <c r="B69" s="299"/>
      <c r="C69" s="332"/>
      <c r="D69" s="287"/>
      <c r="E69" s="72"/>
      <c r="F69" s="287"/>
      <c r="G69" s="112"/>
      <c r="H69" s="289"/>
      <c r="I69" s="289"/>
      <c r="J69" s="113"/>
      <c r="K69" s="7">
        <v>4</v>
      </c>
      <c r="L69" s="1" t="s">
        <v>13</v>
      </c>
      <c r="M69" s="81"/>
      <c r="N69" s="82"/>
      <c r="O69" s="81"/>
      <c r="P69" s="81"/>
      <c r="Q69" s="81"/>
      <c r="R69" s="83"/>
      <c r="S69" s="279"/>
    </row>
    <row r="70" spans="1:19" ht="13.5" customHeight="1" thickBot="1" x14ac:dyDescent="0.2">
      <c r="A70" s="304"/>
      <c r="B70" s="300"/>
      <c r="C70" s="333"/>
      <c r="D70" s="325"/>
      <c r="E70" s="101"/>
      <c r="F70" s="325"/>
      <c r="G70" s="116"/>
      <c r="H70" s="326"/>
      <c r="I70" s="326"/>
      <c r="J70" s="117"/>
      <c r="K70" s="19">
        <v>5</v>
      </c>
      <c r="L70" s="14" t="s">
        <v>14</v>
      </c>
      <c r="M70" s="102"/>
      <c r="N70" s="103"/>
      <c r="O70" s="102"/>
      <c r="P70" s="102"/>
      <c r="Q70" s="102"/>
      <c r="R70" s="104"/>
      <c r="S70" s="280"/>
    </row>
    <row r="71" spans="1:19" ht="13.5" customHeight="1" x14ac:dyDescent="0.15">
      <c r="A71" s="304"/>
      <c r="B71" s="298" t="s">
        <v>83</v>
      </c>
      <c r="C71" s="327" t="s">
        <v>54</v>
      </c>
      <c r="D71" s="328"/>
      <c r="E71" s="328"/>
      <c r="F71" s="133"/>
      <c r="G71" s="147"/>
      <c r="H71" s="301" t="s">
        <v>50</v>
      </c>
      <c r="I71" s="302"/>
      <c r="J71" s="146"/>
      <c r="K71" s="17">
        <v>0.6</v>
      </c>
      <c r="L71" s="18" t="s">
        <v>5</v>
      </c>
      <c r="M71" s="78"/>
      <c r="N71" s="79"/>
      <c r="O71" s="78"/>
      <c r="P71" s="78"/>
      <c r="Q71" s="78"/>
      <c r="R71" s="80"/>
      <c r="S71" s="278"/>
    </row>
    <row r="72" spans="1:19" ht="13.5" customHeight="1" x14ac:dyDescent="0.15">
      <c r="A72" s="304"/>
      <c r="B72" s="299"/>
      <c r="C72" s="329" t="s">
        <v>55</v>
      </c>
      <c r="D72" s="330"/>
      <c r="E72" s="330"/>
      <c r="F72" s="134"/>
      <c r="G72" s="108"/>
      <c r="H72" s="311"/>
      <c r="I72" s="312"/>
      <c r="J72" s="109"/>
      <c r="K72" s="7">
        <v>0.8</v>
      </c>
      <c r="L72" s="1" t="s">
        <v>6</v>
      </c>
      <c r="M72" s="81"/>
      <c r="N72" s="82"/>
      <c r="O72" s="81"/>
      <c r="P72" s="81"/>
      <c r="Q72" s="81"/>
      <c r="R72" s="83"/>
      <c r="S72" s="279"/>
    </row>
    <row r="73" spans="1:19" ht="13.5" customHeight="1" x14ac:dyDescent="0.15">
      <c r="A73" s="304"/>
      <c r="B73" s="299"/>
      <c r="C73" s="331" t="s">
        <v>53</v>
      </c>
      <c r="D73" s="287" t="s">
        <v>84</v>
      </c>
      <c r="E73" s="72" t="s">
        <v>14</v>
      </c>
      <c r="F73" s="275"/>
      <c r="G73" s="165"/>
      <c r="H73" s="283"/>
      <c r="I73" s="284"/>
      <c r="J73" s="166"/>
      <c r="K73" s="7">
        <v>1</v>
      </c>
      <c r="L73" s="1" t="s">
        <v>7</v>
      </c>
      <c r="M73" s="81"/>
      <c r="N73" s="82"/>
      <c r="O73" s="81"/>
      <c r="P73" s="81"/>
      <c r="Q73" s="81"/>
      <c r="R73" s="83"/>
      <c r="S73" s="279"/>
    </row>
    <row r="74" spans="1:19" ht="13.5" customHeight="1" x14ac:dyDescent="0.15">
      <c r="A74" s="304"/>
      <c r="B74" s="299"/>
      <c r="C74" s="332"/>
      <c r="D74" s="288"/>
      <c r="E74" s="73" t="s">
        <v>13</v>
      </c>
      <c r="F74" s="276"/>
      <c r="G74" s="167"/>
      <c r="H74" s="285"/>
      <c r="I74" s="286"/>
      <c r="J74" s="168"/>
      <c r="K74" s="7">
        <v>1.25</v>
      </c>
      <c r="L74" s="1" t="s">
        <v>8</v>
      </c>
      <c r="M74" s="81"/>
      <c r="N74" s="82"/>
      <c r="O74" s="81"/>
      <c r="P74" s="81"/>
      <c r="Q74" s="81"/>
      <c r="R74" s="83"/>
      <c r="S74" s="279"/>
    </row>
    <row r="75" spans="1:19" ht="13.5" customHeight="1" x14ac:dyDescent="0.15">
      <c r="A75" s="304"/>
      <c r="B75" s="299"/>
      <c r="C75" s="332"/>
      <c r="D75" s="287" t="s">
        <v>85</v>
      </c>
      <c r="E75" s="72" t="s">
        <v>14</v>
      </c>
      <c r="F75" s="275"/>
      <c r="G75" s="165"/>
      <c r="H75" s="283"/>
      <c r="I75" s="284"/>
      <c r="J75" s="166"/>
      <c r="K75" s="7">
        <v>1.5</v>
      </c>
      <c r="L75" s="1" t="s">
        <v>9</v>
      </c>
      <c r="M75" s="81"/>
      <c r="N75" s="82"/>
      <c r="O75" s="81"/>
      <c r="P75" s="81"/>
      <c r="Q75" s="81"/>
      <c r="R75" s="83"/>
      <c r="S75" s="279"/>
    </row>
    <row r="76" spans="1:19" ht="13.5" customHeight="1" x14ac:dyDescent="0.15">
      <c r="A76" s="304"/>
      <c r="B76" s="299"/>
      <c r="C76" s="332"/>
      <c r="D76" s="288"/>
      <c r="E76" s="73" t="s">
        <v>13</v>
      </c>
      <c r="F76" s="276"/>
      <c r="G76" s="167"/>
      <c r="H76" s="285"/>
      <c r="I76" s="286"/>
      <c r="J76" s="168"/>
      <c r="K76" s="7">
        <v>2</v>
      </c>
      <c r="L76" s="1" t="s">
        <v>10</v>
      </c>
      <c r="M76" s="81"/>
      <c r="N76" s="82"/>
      <c r="O76" s="81"/>
      <c r="P76" s="81"/>
      <c r="Q76" s="81"/>
      <c r="R76" s="83"/>
      <c r="S76" s="279"/>
    </row>
    <row r="77" spans="1:19" ht="13.5" customHeight="1" x14ac:dyDescent="0.15">
      <c r="A77" s="304"/>
      <c r="B77" s="299"/>
      <c r="C77" s="332"/>
      <c r="D77" s="287" t="s">
        <v>86</v>
      </c>
      <c r="E77" s="72" t="s">
        <v>14</v>
      </c>
      <c r="F77" s="275"/>
      <c r="G77" s="165"/>
      <c r="H77" s="283"/>
      <c r="I77" s="284"/>
      <c r="J77" s="166"/>
      <c r="K77" s="7">
        <v>2.5</v>
      </c>
      <c r="L77" s="1" t="s">
        <v>11</v>
      </c>
      <c r="M77" s="81"/>
      <c r="N77" s="82"/>
      <c r="O77" s="81"/>
      <c r="P77" s="81"/>
      <c r="Q77" s="81"/>
      <c r="R77" s="83"/>
      <c r="S77" s="279"/>
    </row>
    <row r="78" spans="1:19" ht="14.25" customHeight="1" x14ac:dyDescent="0.15">
      <c r="A78" s="304"/>
      <c r="B78" s="299"/>
      <c r="C78" s="332"/>
      <c r="D78" s="288"/>
      <c r="E78" s="73" t="s">
        <v>13</v>
      </c>
      <c r="F78" s="276"/>
      <c r="G78" s="167"/>
      <c r="H78" s="285"/>
      <c r="I78" s="286"/>
      <c r="J78" s="168"/>
      <c r="K78" s="7">
        <v>3</v>
      </c>
      <c r="L78" s="1" t="s">
        <v>12</v>
      </c>
      <c r="M78" s="81"/>
      <c r="N78" s="82"/>
      <c r="O78" s="81"/>
      <c r="P78" s="81"/>
      <c r="Q78" s="81"/>
      <c r="R78" s="83"/>
      <c r="S78" s="279"/>
    </row>
    <row r="79" spans="1:19" ht="13.5" customHeight="1" x14ac:dyDescent="0.15">
      <c r="A79" s="304"/>
      <c r="B79" s="299"/>
      <c r="C79" s="332"/>
      <c r="D79" s="287"/>
      <c r="E79" s="72"/>
      <c r="F79" s="287"/>
      <c r="G79" s="112"/>
      <c r="H79" s="289"/>
      <c r="I79" s="289"/>
      <c r="J79" s="113"/>
      <c r="K79" s="7">
        <v>4</v>
      </c>
      <c r="L79" s="1" t="s">
        <v>13</v>
      </c>
      <c r="M79" s="81"/>
      <c r="N79" s="82"/>
      <c r="O79" s="81"/>
      <c r="P79" s="81"/>
      <c r="Q79" s="81"/>
      <c r="R79" s="83"/>
      <c r="S79" s="279"/>
    </row>
    <row r="80" spans="1:19" ht="13.5" customHeight="1" thickBot="1" x14ac:dyDescent="0.2">
      <c r="A80" s="304"/>
      <c r="B80" s="300"/>
      <c r="C80" s="333"/>
      <c r="D80" s="325"/>
      <c r="E80" s="101"/>
      <c r="F80" s="325"/>
      <c r="G80" s="116"/>
      <c r="H80" s="326"/>
      <c r="I80" s="326"/>
      <c r="J80" s="117"/>
      <c r="K80" s="19">
        <v>5</v>
      </c>
      <c r="L80" s="14" t="s">
        <v>14</v>
      </c>
      <c r="M80" s="102"/>
      <c r="N80" s="103"/>
      <c r="O80" s="102"/>
      <c r="P80" s="102"/>
      <c r="Q80" s="102"/>
      <c r="R80" s="104"/>
      <c r="S80" s="280"/>
    </row>
    <row r="81" spans="1:19" ht="13.5" customHeight="1" x14ac:dyDescent="0.15">
      <c r="A81" s="304"/>
      <c r="B81" s="298" t="s">
        <v>87</v>
      </c>
      <c r="C81" s="327" t="s">
        <v>54</v>
      </c>
      <c r="D81" s="328"/>
      <c r="E81" s="328"/>
      <c r="F81" s="133"/>
      <c r="G81" s="147"/>
      <c r="H81" s="301" t="s">
        <v>50</v>
      </c>
      <c r="I81" s="302"/>
      <c r="J81" s="146"/>
      <c r="K81" s="17">
        <v>0.6</v>
      </c>
      <c r="L81" s="18" t="s">
        <v>5</v>
      </c>
      <c r="M81" s="78"/>
      <c r="N81" s="79"/>
      <c r="O81" s="78"/>
      <c r="P81" s="78"/>
      <c r="Q81" s="78"/>
      <c r="R81" s="80"/>
      <c r="S81" s="278"/>
    </row>
    <row r="82" spans="1:19" ht="13.5" customHeight="1" x14ac:dyDescent="0.15">
      <c r="A82" s="304"/>
      <c r="B82" s="299"/>
      <c r="C82" s="329" t="s">
        <v>55</v>
      </c>
      <c r="D82" s="330"/>
      <c r="E82" s="330"/>
      <c r="F82" s="134"/>
      <c r="G82" s="108"/>
      <c r="H82" s="311"/>
      <c r="I82" s="312"/>
      <c r="J82" s="109"/>
      <c r="K82" s="7">
        <v>0.8</v>
      </c>
      <c r="L82" s="1" t="s">
        <v>6</v>
      </c>
      <c r="M82" s="81"/>
      <c r="N82" s="82"/>
      <c r="O82" s="81"/>
      <c r="P82" s="81"/>
      <c r="Q82" s="81"/>
      <c r="R82" s="83"/>
      <c r="S82" s="279"/>
    </row>
    <row r="83" spans="1:19" ht="13.5" customHeight="1" x14ac:dyDescent="0.15">
      <c r="A83" s="304"/>
      <c r="B83" s="299"/>
      <c r="C83" s="331" t="s">
        <v>53</v>
      </c>
      <c r="D83" s="287" t="s">
        <v>88</v>
      </c>
      <c r="E83" s="72" t="s">
        <v>14</v>
      </c>
      <c r="F83" s="275"/>
      <c r="G83" s="165"/>
      <c r="H83" s="283"/>
      <c r="I83" s="284"/>
      <c r="J83" s="166"/>
      <c r="K83" s="7">
        <v>1</v>
      </c>
      <c r="L83" s="1" t="s">
        <v>7</v>
      </c>
      <c r="M83" s="81"/>
      <c r="N83" s="82"/>
      <c r="O83" s="81"/>
      <c r="P83" s="81"/>
      <c r="Q83" s="81"/>
      <c r="R83" s="83"/>
      <c r="S83" s="279"/>
    </row>
    <row r="84" spans="1:19" ht="13.5" customHeight="1" x14ac:dyDescent="0.15">
      <c r="A84" s="304"/>
      <c r="B84" s="299"/>
      <c r="C84" s="332"/>
      <c r="D84" s="288"/>
      <c r="E84" s="73" t="s">
        <v>13</v>
      </c>
      <c r="F84" s="276"/>
      <c r="G84" s="167"/>
      <c r="H84" s="285"/>
      <c r="I84" s="286"/>
      <c r="J84" s="168"/>
      <c r="K84" s="7">
        <v>1.25</v>
      </c>
      <c r="L84" s="1" t="s">
        <v>8</v>
      </c>
      <c r="M84" s="81"/>
      <c r="N84" s="82"/>
      <c r="O84" s="81"/>
      <c r="P84" s="81"/>
      <c r="Q84" s="81"/>
      <c r="R84" s="83"/>
      <c r="S84" s="279"/>
    </row>
    <row r="85" spans="1:19" ht="13.5" customHeight="1" x14ac:dyDescent="0.15">
      <c r="A85" s="304"/>
      <c r="B85" s="299"/>
      <c r="C85" s="332"/>
      <c r="D85" s="287" t="s">
        <v>89</v>
      </c>
      <c r="E85" s="72" t="s">
        <v>14</v>
      </c>
      <c r="F85" s="275"/>
      <c r="G85" s="165"/>
      <c r="H85" s="283"/>
      <c r="I85" s="284"/>
      <c r="J85" s="166"/>
      <c r="K85" s="7">
        <v>1.5</v>
      </c>
      <c r="L85" s="1" t="s">
        <v>9</v>
      </c>
      <c r="M85" s="81"/>
      <c r="N85" s="82"/>
      <c r="O85" s="81"/>
      <c r="P85" s="81"/>
      <c r="Q85" s="81"/>
      <c r="R85" s="83"/>
      <c r="S85" s="279"/>
    </row>
    <row r="86" spans="1:19" ht="13.5" customHeight="1" x14ac:dyDescent="0.15">
      <c r="A86" s="304"/>
      <c r="B86" s="299"/>
      <c r="C86" s="332"/>
      <c r="D86" s="288"/>
      <c r="E86" s="73" t="s">
        <v>13</v>
      </c>
      <c r="F86" s="276"/>
      <c r="G86" s="167"/>
      <c r="H86" s="285"/>
      <c r="I86" s="286"/>
      <c r="J86" s="168"/>
      <c r="K86" s="7">
        <v>2</v>
      </c>
      <c r="L86" s="1" t="s">
        <v>10</v>
      </c>
      <c r="M86" s="81"/>
      <c r="N86" s="82"/>
      <c r="O86" s="81"/>
      <c r="P86" s="81"/>
      <c r="Q86" s="81"/>
      <c r="R86" s="83"/>
      <c r="S86" s="279"/>
    </row>
    <row r="87" spans="1:19" ht="13.5" customHeight="1" x14ac:dyDescent="0.15">
      <c r="A87" s="304"/>
      <c r="B87" s="299"/>
      <c r="C87" s="332"/>
      <c r="D87" s="287"/>
      <c r="E87" s="72"/>
      <c r="F87" s="287"/>
      <c r="G87" s="112"/>
      <c r="H87" s="289"/>
      <c r="I87" s="289"/>
      <c r="J87" s="113"/>
      <c r="K87" s="7">
        <v>2.5</v>
      </c>
      <c r="L87" s="1" t="s">
        <v>11</v>
      </c>
      <c r="M87" s="81"/>
      <c r="N87" s="82"/>
      <c r="O87" s="81"/>
      <c r="P87" s="81"/>
      <c r="Q87" s="81"/>
      <c r="R87" s="83"/>
      <c r="S87" s="279"/>
    </row>
    <row r="88" spans="1:19" ht="14.25" customHeight="1" x14ac:dyDescent="0.15">
      <c r="A88" s="304"/>
      <c r="B88" s="299"/>
      <c r="C88" s="332"/>
      <c r="D88" s="288"/>
      <c r="E88" s="73"/>
      <c r="F88" s="288"/>
      <c r="G88" s="114"/>
      <c r="H88" s="290"/>
      <c r="I88" s="290"/>
      <c r="J88" s="115"/>
      <c r="K88" s="7">
        <v>3</v>
      </c>
      <c r="L88" s="1" t="s">
        <v>12</v>
      </c>
      <c r="M88" s="81"/>
      <c r="N88" s="82"/>
      <c r="O88" s="81"/>
      <c r="P88" s="81"/>
      <c r="Q88" s="81"/>
      <c r="R88" s="83"/>
      <c r="S88" s="279"/>
    </row>
    <row r="89" spans="1:19" ht="13.5" customHeight="1" x14ac:dyDescent="0.15">
      <c r="A89" s="304"/>
      <c r="B89" s="299"/>
      <c r="C89" s="332"/>
      <c r="D89" s="287"/>
      <c r="E89" s="72"/>
      <c r="F89" s="287"/>
      <c r="G89" s="112"/>
      <c r="H89" s="289"/>
      <c r="I89" s="289"/>
      <c r="J89" s="113"/>
      <c r="K89" s="7">
        <v>4</v>
      </c>
      <c r="L89" s="1" t="s">
        <v>13</v>
      </c>
      <c r="M89" s="81"/>
      <c r="N89" s="82"/>
      <c r="O89" s="81"/>
      <c r="P89" s="81"/>
      <c r="Q89" s="81"/>
      <c r="R89" s="83"/>
      <c r="S89" s="279"/>
    </row>
    <row r="90" spans="1:19" ht="13.5" customHeight="1" thickBot="1" x14ac:dyDescent="0.2">
      <c r="A90" s="304"/>
      <c r="B90" s="300"/>
      <c r="C90" s="333"/>
      <c r="D90" s="325"/>
      <c r="E90" s="101"/>
      <c r="F90" s="325"/>
      <c r="G90" s="116"/>
      <c r="H90" s="326"/>
      <c r="I90" s="326"/>
      <c r="J90" s="117"/>
      <c r="K90" s="19">
        <v>5</v>
      </c>
      <c r="L90" s="14" t="s">
        <v>14</v>
      </c>
      <c r="M90" s="102"/>
      <c r="N90" s="103"/>
      <c r="O90" s="102"/>
      <c r="P90" s="102"/>
      <c r="Q90" s="102"/>
      <c r="R90" s="104"/>
      <c r="S90" s="280"/>
    </row>
    <row r="91" spans="1:19" ht="13.5" customHeight="1" x14ac:dyDescent="0.15">
      <c r="A91" s="304"/>
      <c r="B91" s="298" t="s">
        <v>90</v>
      </c>
      <c r="C91" s="327" t="s">
        <v>54</v>
      </c>
      <c r="D91" s="328"/>
      <c r="E91" s="328"/>
      <c r="F91" s="133"/>
      <c r="G91" s="147"/>
      <c r="H91" s="301" t="s">
        <v>50</v>
      </c>
      <c r="I91" s="302"/>
      <c r="J91" s="146"/>
      <c r="K91" s="17">
        <v>0.6</v>
      </c>
      <c r="L91" s="18" t="s">
        <v>5</v>
      </c>
      <c r="M91" s="78"/>
      <c r="N91" s="79"/>
      <c r="O91" s="78"/>
      <c r="P91" s="78"/>
      <c r="Q91" s="78"/>
      <c r="R91" s="80"/>
      <c r="S91" s="278"/>
    </row>
    <row r="92" spans="1:19" ht="13.5" customHeight="1" x14ac:dyDescent="0.15">
      <c r="A92" s="304"/>
      <c r="B92" s="299"/>
      <c r="C92" s="329" t="s">
        <v>55</v>
      </c>
      <c r="D92" s="330"/>
      <c r="E92" s="330"/>
      <c r="F92" s="134"/>
      <c r="G92" s="108"/>
      <c r="H92" s="311"/>
      <c r="I92" s="312"/>
      <c r="J92" s="109"/>
      <c r="K92" s="7">
        <v>0.8</v>
      </c>
      <c r="L92" s="1" t="s">
        <v>6</v>
      </c>
      <c r="M92" s="81"/>
      <c r="N92" s="82"/>
      <c r="O92" s="81"/>
      <c r="P92" s="81"/>
      <c r="Q92" s="81"/>
      <c r="R92" s="83"/>
      <c r="S92" s="279"/>
    </row>
    <row r="93" spans="1:19" ht="13.5" customHeight="1" x14ac:dyDescent="0.15">
      <c r="A93" s="304"/>
      <c r="B93" s="299"/>
      <c r="C93" s="331" t="s">
        <v>53</v>
      </c>
      <c r="D93" s="287" t="s">
        <v>91</v>
      </c>
      <c r="E93" s="72" t="s">
        <v>14</v>
      </c>
      <c r="F93" s="275"/>
      <c r="G93" s="165"/>
      <c r="H93" s="283"/>
      <c r="I93" s="284"/>
      <c r="J93" s="166"/>
      <c r="K93" s="7">
        <v>1</v>
      </c>
      <c r="L93" s="1" t="s">
        <v>7</v>
      </c>
      <c r="M93" s="81"/>
      <c r="N93" s="82"/>
      <c r="O93" s="81"/>
      <c r="P93" s="81"/>
      <c r="Q93" s="81"/>
      <c r="R93" s="83"/>
      <c r="S93" s="279"/>
    </row>
    <row r="94" spans="1:19" ht="13.5" customHeight="1" x14ac:dyDescent="0.15">
      <c r="A94" s="304"/>
      <c r="B94" s="299"/>
      <c r="C94" s="332"/>
      <c r="D94" s="288"/>
      <c r="E94" s="73" t="s">
        <v>13</v>
      </c>
      <c r="F94" s="276"/>
      <c r="G94" s="167"/>
      <c r="H94" s="285"/>
      <c r="I94" s="286"/>
      <c r="J94" s="168"/>
      <c r="K94" s="7">
        <v>1.25</v>
      </c>
      <c r="L94" s="1" t="s">
        <v>8</v>
      </c>
      <c r="M94" s="81"/>
      <c r="N94" s="82"/>
      <c r="O94" s="81"/>
      <c r="P94" s="81"/>
      <c r="Q94" s="81"/>
      <c r="R94" s="83"/>
      <c r="S94" s="279"/>
    </row>
    <row r="95" spans="1:19" ht="13.5" customHeight="1" x14ac:dyDescent="0.15">
      <c r="A95" s="304"/>
      <c r="B95" s="299"/>
      <c r="C95" s="332"/>
      <c r="D95" s="287" t="s">
        <v>92</v>
      </c>
      <c r="E95" s="72" t="s">
        <v>14</v>
      </c>
      <c r="F95" s="275"/>
      <c r="G95" s="165"/>
      <c r="H95" s="283"/>
      <c r="I95" s="284"/>
      <c r="J95" s="166"/>
      <c r="K95" s="7">
        <v>1.5</v>
      </c>
      <c r="L95" s="1" t="s">
        <v>9</v>
      </c>
      <c r="M95" s="81"/>
      <c r="N95" s="82"/>
      <c r="O95" s="81"/>
      <c r="P95" s="81"/>
      <c r="Q95" s="81"/>
      <c r="R95" s="83"/>
      <c r="S95" s="279"/>
    </row>
    <row r="96" spans="1:19" ht="13.5" customHeight="1" x14ac:dyDescent="0.15">
      <c r="A96" s="304"/>
      <c r="B96" s="299"/>
      <c r="C96" s="332"/>
      <c r="D96" s="288"/>
      <c r="E96" s="73" t="s">
        <v>13</v>
      </c>
      <c r="F96" s="276"/>
      <c r="G96" s="167"/>
      <c r="H96" s="285"/>
      <c r="I96" s="286"/>
      <c r="J96" s="168"/>
      <c r="K96" s="7">
        <v>2</v>
      </c>
      <c r="L96" s="1" t="s">
        <v>10</v>
      </c>
      <c r="M96" s="81"/>
      <c r="N96" s="82"/>
      <c r="O96" s="81"/>
      <c r="P96" s="81"/>
      <c r="Q96" s="81"/>
      <c r="R96" s="83"/>
      <c r="S96" s="279"/>
    </row>
    <row r="97" spans="1:19" ht="13.5" customHeight="1" x14ac:dyDescent="0.15">
      <c r="A97" s="304"/>
      <c r="B97" s="299"/>
      <c r="C97" s="332"/>
      <c r="D97" s="287" t="s">
        <v>93</v>
      </c>
      <c r="E97" s="72" t="s">
        <v>14</v>
      </c>
      <c r="F97" s="275"/>
      <c r="G97" s="165"/>
      <c r="H97" s="283"/>
      <c r="I97" s="284"/>
      <c r="J97" s="166"/>
      <c r="K97" s="7">
        <v>2.5</v>
      </c>
      <c r="L97" s="1" t="s">
        <v>11</v>
      </c>
      <c r="M97" s="81"/>
      <c r="N97" s="82"/>
      <c r="O97" s="81"/>
      <c r="P97" s="81"/>
      <c r="Q97" s="81"/>
      <c r="R97" s="83"/>
      <c r="S97" s="279"/>
    </row>
    <row r="98" spans="1:19" ht="14.25" customHeight="1" x14ac:dyDescent="0.15">
      <c r="A98" s="304"/>
      <c r="B98" s="299"/>
      <c r="C98" s="332"/>
      <c r="D98" s="288"/>
      <c r="E98" s="73" t="s">
        <v>13</v>
      </c>
      <c r="F98" s="276"/>
      <c r="G98" s="167"/>
      <c r="H98" s="285"/>
      <c r="I98" s="286"/>
      <c r="J98" s="168"/>
      <c r="K98" s="7">
        <v>3</v>
      </c>
      <c r="L98" s="1" t="s">
        <v>12</v>
      </c>
      <c r="M98" s="81"/>
      <c r="N98" s="82"/>
      <c r="O98" s="81"/>
      <c r="P98" s="81"/>
      <c r="Q98" s="81"/>
      <c r="R98" s="83"/>
      <c r="S98" s="279"/>
    </row>
    <row r="99" spans="1:19" ht="13.5" customHeight="1" x14ac:dyDescent="0.15">
      <c r="A99" s="304"/>
      <c r="B99" s="299"/>
      <c r="C99" s="332"/>
      <c r="D99" s="287"/>
      <c r="E99" s="72"/>
      <c r="F99" s="287"/>
      <c r="G99" s="112"/>
      <c r="H99" s="289"/>
      <c r="I99" s="289"/>
      <c r="J99" s="113"/>
      <c r="K99" s="7">
        <v>4</v>
      </c>
      <c r="L99" s="1" t="s">
        <v>13</v>
      </c>
      <c r="M99" s="81"/>
      <c r="N99" s="82"/>
      <c r="O99" s="81"/>
      <c r="P99" s="81"/>
      <c r="Q99" s="81"/>
      <c r="R99" s="83"/>
      <c r="S99" s="279"/>
    </row>
    <row r="100" spans="1:19" ht="13.5" customHeight="1" thickBot="1" x14ac:dyDescent="0.2">
      <c r="A100" s="304"/>
      <c r="B100" s="300"/>
      <c r="C100" s="333"/>
      <c r="D100" s="325"/>
      <c r="E100" s="101"/>
      <c r="F100" s="325"/>
      <c r="G100" s="116"/>
      <c r="H100" s="326"/>
      <c r="I100" s="326"/>
      <c r="J100" s="117"/>
      <c r="K100" s="19">
        <v>5</v>
      </c>
      <c r="L100" s="14" t="s">
        <v>14</v>
      </c>
      <c r="M100" s="102"/>
      <c r="N100" s="103"/>
      <c r="O100" s="102"/>
      <c r="P100" s="102"/>
      <c r="Q100" s="102"/>
      <c r="R100" s="104"/>
      <c r="S100" s="280"/>
    </row>
    <row r="101" spans="1:19" ht="13.5" customHeight="1" x14ac:dyDescent="0.15">
      <c r="A101" s="304"/>
      <c r="B101" s="298" t="s">
        <v>94</v>
      </c>
      <c r="C101" s="327" t="s">
        <v>54</v>
      </c>
      <c r="D101" s="328"/>
      <c r="E101" s="328"/>
      <c r="F101" s="133"/>
      <c r="G101" s="147"/>
      <c r="H101" s="301" t="s">
        <v>50</v>
      </c>
      <c r="I101" s="302"/>
      <c r="J101" s="146"/>
      <c r="K101" s="17">
        <v>0.6</v>
      </c>
      <c r="L101" s="18" t="s">
        <v>5</v>
      </c>
      <c r="M101" s="78"/>
      <c r="N101" s="79"/>
      <c r="O101" s="78"/>
      <c r="P101" s="78"/>
      <c r="Q101" s="78"/>
      <c r="R101" s="80"/>
      <c r="S101" s="278"/>
    </row>
    <row r="102" spans="1:19" ht="13.5" customHeight="1" x14ac:dyDescent="0.15">
      <c r="A102" s="304"/>
      <c r="B102" s="299"/>
      <c r="C102" s="329" t="s">
        <v>55</v>
      </c>
      <c r="D102" s="330"/>
      <c r="E102" s="330"/>
      <c r="F102" s="134"/>
      <c r="G102" s="108"/>
      <c r="H102" s="277"/>
      <c r="I102" s="277"/>
      <c r="J102" s="109"/>
      <c r="K102" s="7">
        <v>0.8</v>
      </c>
      <c r="L102" s="1" t="s">
        <v>6</v>
      </c>
      <c r="M102" s="81"/>
      <c r="N102" s="82"/>
      <c r="O102" s="81"/>
      <c r="P102" s="81"/>
      <c r="Q102" s="81"/>
      <c r="R102" s="83"/>
      <c r="S102" s="279"/>
    </row>
    <row r="103" spans="1:19" ht="13.5" customHeight="1" x14ac:dyDescent="0.15">
      <c r="A103" s="304"/>
      <c r="B103" s="299"/>
      <c r="C103" s="331" t="s">
        <v>53</v>
      </c>
      <c r="D103" s="287" t="s">
        <v>95</v>
      </c>
      <c r="E103" s="72" t="s">
        <v>14</v>
      </c>
      <c r="F103" s="293"/>
      <c r="G103" s="151"/>
      <c r="H103" s="291"/>
      <c r="I103" s="291"/>
      <c r="J103" s="110"/>
      <c r="K103" s="7">
        <v>1</v>
      </c>
      <c r="L103" s="1" t="s">
        <v>7</v>
      </c>
      <c r="M103" s="81"/>
      <c r="N103" s="82"/>
      <c r="O103" s="81"/>
      <c r="P103" s="81"/>
      <c r="Q103" s="81"/>
      <c r="R103" s="83"/>
      <c r="S103" s="279"/>
    </row>
    <row r="104" spans="1:19" ht="13.5" customHeight="1" x14ac:dyDescent="0.15">
      <c r="A104" s="304"/>
      <c r="B104" s="299"/>
      <c r="C104" s="332"/>
      <c r="D104" s="288"/>
      <c r="E104" s="73" t="s">
        <v>13</v>
      </c>
      <c r="F104" s="294"/>
      <c r="G104" s="152"/>
      <c r="H104" s="292"/>
      <c r="I104" s="292"/>
      <c r="J104" s="111"/>
      <c r="K104" s="7">
        <v>1.25</v>
      </c>
      <c r="L104" s="1" t="s">
        <v>8</v>
      </c>
      <c r="M104" s="81"/>
      <c r="N104" s="82"/>
      <c r="O104" s="81"/>
      <c r="P104" s="81"/>
      <c r="Q104" s="81"/>
      <c r="R104" s="83"/>
      <c r="S104" s="279"/>
    </row>
    <row r="105" spans="1:19" ht="13.5" customHeight="1" x14ac:dyDescent="0.15">
      <c r="A105" s="304"/>
      <c r="B105" s="299"/>
      <c r="C105" s="332"/>
      <c r="D105" s="287" t="s">
        <v>96</v>
      </c>
      <c r="E105" s="72" t="s">
        <v>14</v>
      </c>
      <c r="F105" s="293"/>
      <c r="G105" s="151"/>
      <c r="H105" s="291"/>
      <c r="I105" s="291"/>
      <c r="J105" s="110"/>
      <c r="K105" s="7">
        <v>1.5</v>
      </c>
      <c r="L105" s="1" t="s">
        <v>9</v>
      </c>
      <c r="M105" s="81"/>
      <c r="N105" s="82"/>
      <c r="O105" s="81"/>
      <c r="P105" s="81"/>
      <c r="Q105" s="81"/>
      <c r="R105" s="83"/>
      <c r="S105" s="279"/>
    </row>
    <row r="106" spans="1:19" ht="13.5" customHeight="1" x14ac:dyDescent="0.15">
      <c r="A106" s="304"/>
      <c r="B106" s="299"/>
      <c r="C106" s="332"/>
      <c r="D106" s="288"/>
      <c r="E106" s="73" t="s">
        <v>13</v>
      </c>
      <c r="F106" s="294"/>
      <c r="G106" s="152"/>
      <c r="H106" s="292"/>
      <c r="I106" s="292"/>
      <c r="J106" s="111"/>
      <c r="K106" s="7">
        <v>2</v>
      </c>
      <c r="L106" s="1" t="s">
        <v>10</v>
      </c>
      <c r="M106" s="81"/>
      <c r="N106" s="82"/>
      <c r="O106" s="81"/>
      <c r="P106" s="81"/>
      <c r="Q106" s="81"/>
      <c r="R106" s="83"/>
      <c r="S106" s="279"/>
    </row>
    <row r="107" spans="1:19" ht="13.5" customHeight="1" x14ac:dyDescent="0.15">
      <c r="A107" s="304"/>
      <c r="B107" s="299"/>
      <c r="C107" s="332"/>
      <c r="D107" s="287"/>
      <c r="E107" s="72"/>
      <c r="F107" s="287"/>
      <c r="G107" s="112"/>
      <c r="H107" s="289"/>
      <c r="I107" s="289"/>
      <c r="J107" s="113"/>
      <c r="K107" s="7">
        <v>2.5</v>
      </c>
      <c r="L107" s="1" t="s">
        <v>11</v>
      </c>
      <c r="M107" s="81"/>
      <c r="N107" s="82"/>
      <c r="O107" s="81"/>
      <c r="P107" s="81"/>
      <c r="Q107" s="81"/>
      <c r="R107" s="83"/>
      <c r="S107" s="279"/>
    </row>
    <row r="108" spans="1:19" ht="14.25" customHeight="1" x14ac:dyDescent="0.15">
      <c r="A108" s="304"/>
      <c r="B108" s="299"/>
      <c r="C108" s="332"/>
      <c r="D108" s="288"/>
      <c r="E108" s="73"/>
      <c r="F108" s="288"/>
      <c r="G108" s="114"/>
      <c r="H108" s="290"/>
      <c r="I108" s="290"/>
      <c r="J108" s="115"/>
      <c r="K108" s="7">
        <v>3</v>
      </c>
      <c r="L108" s="1" t="s">
        <v>12</v>
      </c>
      <c r="M108" s="81"/>
      <c r="N108" s="82"/>
      <c r="O108" s="81"/>
      <c r="P108" s="81"/>
      <c r="Q108" s="81"/>
      <c r="R108" s="83"/>
      <c r="S108" s="279"/>
    </row>
    <row r="109" spans="1:19" ht="13.5" customHeight="1" x14ac:dyDescent="0.15">
      <c r="A109" s="304"/>
      <c r="B109" s="299"/>
      <c r="C109" s="332"/>
      <c r="D109" s="287"/>
      <c r="E109" s="72"/>
      <c r="F109" s="287"/>
      <c r="G109" s="112"/>
      <c r="H109" s="289"/>
      <c r="I109" s="289"/>
      <c r="J109" s="113"/>
      <c r="K109" s="7">
        <v>4</v>
      </c>
      <c r="L109" s="1" t="s">
        <v>13</v>
      </c>
      <c r="M109" s="81"/>
      <c r="N109" s="82"/>
      <c r="O109" s="81"/>
      <c r="P109" s="81"/>
      <c r="Q109" s="81"/>
      <c r="R109" s="83"/>
      <c r="S109" s="279"/>
    </row>
    <row r="110" spans="1:19" ht="13.5" customHeight="1" thickBot="1" x14ac:dyDescent="0.2">
      <c r="A110" s="304"/>
      <c r="B110" s="300"/>
      <c r="C110" s="333"/>
      <c r="D110" s="325"/>
      <c r="E110" s="101"/>
      <c r="F110" s="325"/>
      <c r="G110" s="116"/>
      <c r="H110" s="326"/>
      <c r="I110" s="326"/>
      <c r="J110" s="117"/>
      <c r="K110" s="19">
        <v>5</v>
      </c>
      <c r="L110" s="14" t="s">
        <v>14</v>
      </c>
      <c r="M110" s="102"/>
      <c r="N110" s="103"/>
      <c r="O110" s="102"/>
      <c r="P110" s="102"/>
      <c r="Q110" s="102"/>
      <c r="R110" s="104"/>
      <c r="S110" s="280"/>
    </row>
    <row r="111" spans="1:19" ht="13.5" customHeight="1" x14ac:dyDescent="0.15">
      <c r="A111" s="304"/>
      <c r="B111" s="298" t="s">
        <v>97</v>
      </c>
      <c r="C111" s="327" t="s">
        <v>54</v>
      </c>
      <c r="D111" s="328"/>
      <c r="E111" s="328"/>
      <c r="F111" s="133"/>
      <c r="G111" s="147"/>
      <c r="H111" s="301" t="s">
        <v>50</v>
      </c>
      <c r="I111" s="302"/>
      <c r="J111" s="146"/>
      <c r="K111" s="17">
        <v>0.6</v>
      </c>
      <c r="L111" s="18" t="s">
        <v>5</v>
      </c>
      <c r="M111" s="78"/>
      <c r="N111" s="79"/>
      <c r="O111" s="78"/>
      <c r="P111" s="78"/>
      <c r="Q111" s="78"/>
      <c r="R111" s="80"/>
      <c r="S111" s="278"/>
    </row>
    <row r="112" spans="1:19" ht="13.5" customHeight="1" x14ac:dyDescent="0.15">
      <c r="A112" s="304"/>
      <c r="B112" s="299"/>
      <c r="C112" s="329" t="s">
        <v>55</v>
      </c>
      <c r="D112" s="330"/>
      <c r="E112" s="330"/>
      <c r="F112" s="134"/>
      <c r="G112" s="108"/>
      <c r="H112" s="277"/>
      <c r="I112" s="277"/>
      <c r="J112" s="109"/>
      <c r="K112" s="7">
        <v>0.8</v>
      </c>
      <c r="L112" s="1" t="s">
        <v>6</v>
      </c>
      <c r="M112" s="81"/>
      <c r="N112" s="82"/>
      <c r="O112" s="81"/>
      <c r="P112" s="81"/>
      <c r="Q112" s="81"/>
      <c r="R112" s="83"/>
      <c r="S112" s="279"/>
    </row>
    <row r="113" spans="1:19" ht="13.5" customHeight="1" x14ac:dyDescent="0.15">
      <c r="A113" s="304"/>
      <c r="B113" s="299"/>
      <c r="C113" s="331"/>
      <c r="D113" s="287"/>
      <c r="E113" s="72"/>
      <c r="F113" s="287"/>
      <c r="G113" s="112"/>
      <c r="H113" s="289"/>
      <c r="I113" s="289"/>
      <c r="J113" s="113"/>
      <c r="K113" s="7">
        <v>1</v>
      </c>
      <c r="L113" s="1" t="s">
        <v>7</v>
      </c>
      <c r="M113" s="81"/>
      <c r="N113" s="82"/>
      <c r="O113" s="81"/>
      <c r="P113" s="81"/>
      <c r="Q113" s="81"/>
      <c r="R113" s="83"/>
      <c r="S113" s="279"/>
    </row>
    <row r="114" spans="1:19" ht="13.5" customHeight="1" x14ac:dyDescent="0.15">
      <c r="A114" s="304"/>
      <c r="B114" s="299"/>
      <c r="C114" s="332"/>
      <c r="D114" s="288"/>
      <c r="E114" s="73"/>
      <c r="F114" s="288"/>
      <c r="G114" s="114"/>
      <c r="H114" s="290"/>
      <c r="I114" s="290"/>
      <c r="J114" s="115"/>
      <c r="K114" s="7">
        <v>1.25</v>
      </c>
      <c r="L114" s="1" t="s">
        <v>8</v>
      </c>
      <c r="M114" s="81"/>
      <c r="N114" s="82"/>
      <c r="O114" s="81"/>
      <c r="P114" s="81"/>
      <c r="Q114" s="81"/>
      <c r="R114" s="83"/>
      <c r="S114" s="279"/>
    </row>
    <row r="115" spans="1:19" ht="13.5" customHeight="1" x14ac:dyDescent="0.15">
      <c r="A115" s="304"/>
      <c r="B115" s="299"/>
      <c r="C115" s="332"/>
      <c r="D115" s="287"/>
      <c r="E115" s="72"/>
      <c r="F115" s="287"/>
      <c r="G115" s="112"/>
      <c r="H115" s="289"/>
      <c r="I115" s="289"/>
      <c r="J115" s="113"/>
      <c r="K115" s="7">
        <v>1.5</v>
      </c>
      <c r="L115" s="1" t="s">
        <v>9</v>
      </c>
      <c r="M115" s="81"/>
      <c r="N115" s="82"/>
      <c r="O115" s="81"/>
      <c r="P115" s="81"/>
      <c r="Q115" s="81"/>
      <c r="R115" s="83"/>
      <c r="S115" s="279"/>
    </row>
    <row r="116" spans="1:19" ht="13.5" customHeight="1" x14ac:dyDescent="0.15">
      <c r="A116" s="304"/>
      <c r="B116" s="299"/>
      <c r="C116" s="332"/>
      <c r="D116" s="288"/>
      <c r="E116" s="73"/>
      <c r="F116" s="288"/>
      <c r="G116" s="114"/>
      <c r="H116" s="290"/>
      <c r="I116" s="290"/>
      <c r="J116" s="115"/>
      <c r="K116" s="7">
        <v>2</v>
      </c>
      <c r="L116" s="1" t="s">
        <v>10</v>
      </c>
      <c r="M116" s="81"/>
      <c r="N116" s="82"/>
      <c r="O116" s="81"/>
      <c r="P116" s="81"/>
      <c r="Q116" s="81"/>
      <c r="R116" s="83"/>
      <c r="S116" s="279"/>
    </row>
    <row r="117" spans="1:19" ht="13.5" customHeight="1" x14ac:dyDescent="0.15">
      <c r="A117" s="304"/>
      <c r="B117" s="299"/>
      <c r="C117" s="332"/>
      <c r="D117" s="287"/>
      <c r="E117" s="72"/>
      <c r="F117" s="287"/>
      <c r="G117" s="112"/>
      <c r="H117" s="289"/>
      <c r="I117" s="289"/>
      <c r="J117" s="113"/>
      <c r="K117" s="7">
        <v>2.5</v>
      </c>
      <c r="L117" s="1" t="s">
        <v>11</v>
      </c>
      <c r="M117" s="81"/>
      <c r="N117" s="82"/>
      <c r="O117" s="81"/>
      <c r="P117" s="81"/>
      <c r="Q117" s="81"/>
      <c r="R117" s="83"/>
      <c r="S117" s="279"/>
    </row>
    <row r="118" spans="1:19" ht="14.25" customHeight="1" x14ac:dyDescent="0.15">
      <c r="A118" s="304"/>
      <c r="B118" s="299"/>
      <c r="C118" s="332"/>
      <c r="D118" s="288"/>
      <c r="E118" s="73"/>
      <c r="F118" s="288"/>
      <c r="G118" s="114"/>
      <c r="H118" s="290"/>
      <c r="I118" s="290"/>
      <c r="J118" s="115"/>
      <c r="K118" s="7">
        <v>3</v>
      </c>
      <c r="L118" s="1" t="s">
        <v>12</v>
      </c>
      <c r="M118" s="81"/>
      <c r="N118" s="82"/>
      <c r="O118" s="81"/>
      <c r="P118" s="81"/>
      <c r="Q118" s="81"/>
      <c r="R118" s="83"/>
      <c r="S118" s="279"/>
    </row>
    <row r="119" spans="1:19" ht="13.5" customHeight="1" x14ac:dyDescent="0.15">
      <c r="A119" s="304"/>
      <c r="B119" s="299"/>
      <c r="C119" s="332"/>
      <c r="D119" s="287"/>
      <c r="E119" s="72"/>
      <c r="F119" s="287"/>
      <c r="G119" s="112"/>
      <c r="H119" s="289"/>
      <c r="I119" s="289"/>
      <c r="J119" s="113"/>
      <c r="K119" s="7">
        <v>4</v>
      </c>
      <c r="L119" s="1" t="s">
        <v>13</v>
      </c>
      <c r="M119" s="81"/>
      <c r="N119" s="82"/>
      <c r="O119" s="81"/>
      <c r="P119" s="81"/>
      <c r="Q119" s="81"/>
      <c r="R119" s="83"/>
      <c r="S119" s="279"/>
    </row>
    <row r="120" spans="1:19" ht="13.5" customHeight="1" thickBot="1" x14ac:dyDescent="0.2">
      <c r="A120" s="305"/>
      <c r="B120" s="300"/>
      <c r="C120" s="333"/>
      <c r="D120" s="325"/>
      <c r="E120" s="101"/>
      <c r="F120" s="325"/>
      <c r="G120" s="116"/>
      <c r="H120" s="326"/>
      <c r="I120" s="326"/>
      <c r="J120" s="117"/>
      <c r="K120" s="19">
        <v>5</v>
      </c>
      <c r="L120" s="14" t="s">
        <v>14</v>
      </c>
      <c r="M120" s="102"/>
      <c r="N120" s="103"/>
      <c r="O120" s="102"/>
      <c r="P120" s="102"/>
      <c r="Q120" s="102"/>
      <c r="R120" s="104"/>
      <c r="S120" s="280"/>
    </row>
    <row r="121" spans="1:19" ht="13.5" customHeight="1" x14ac:dyDescent="0.15">
      <c r="A121" s="303" t="s">
        <v>18</v>
      </c>
      <c r="B121" s="298" t="s">
        <v>98</v>
      </c>
      <c r="C121" s="327" t="s">
        <v>54</v>
      </c>
      <c r="D121" s="328"/>
      <c r="E121" s="328"/>
      <c r="F121" s="133"/>
      <c r="G121" s="207"/>
      <c r="H121" s="301" t="s">
        <v>50</v>
      </c>
      <c r="I121" s="302"/>
      <c r="J121" s="208"/>
      <c r="K121" s="17">
        <v>0.6</v>
      </c>
      <c r="L121" s="18" t="s">
        <v>5</v>
      </c>
      <c r="M121" s="78"/>
      <c r="N121" s="79"/>
      <c r="O121" s="78"/>
      <c r="P121" s="78"/>
      <c r="Q121" s="78"/>
      <c r="R121" s="80"/>
      <c r="S121" s="278"/>
    </row>
    <row r="122" spans="1:19" ht="13.5" customHeight="1" x14ac:dyDescent="0.15">
      <c r="A122" s="304"/>
      <c r="B122" s="299"/>
      <c r="C122" s="329" t="s">
        <v>55</v>
      </c>
      <c r="D122" s="330"/>
      <c r="E122" s="330"/>
      <c r="F122" s="134"/>
      <c r="G122" s="108"/>
      <c r="H122" s="277"/>
      <c r="I122" s="277"/>
      <c r="J122" s="109"/>
      <c r="K122" s="7">
        <v>0.8</v>
      </c>
      <c r="L122" s="1" t="s">
        <v>6</v>
      </c>
      <c r="M122" s="81"/>
      <c r="N122" s="82"/>
      <c r="O122" s="81"/>
      <c r="P122" s="81"/>
      <c r="Q122" s="81"/>
      <c r="R122" s="83"/>
      <c r="S122" s="279"/>
    </row>
    <row r="123" spans="1:19" ht="13.5" customHeight="1" x14ac:dyDescent="0.15">
      <c r="A123" s="304"/>
      <c r="B123" s="299"/>
      <c r="C123" s="331" t="s">
        <v>53</v>
      </c>
      <c r="D123" s="287" t="s">
        <v>99</v>
      </c>
      <c r="E123" s="72" t="s">
        <v>14</v>
      </c>
      <c r="F123" s="293"/>
      <c r="G123" s="157"/>
      <c r="H123" s="291"/>
      <c r="I123" s="291"/>
      <c r="J123" s="158"/>
      <c r="K123" s="7">
        <v>1</v>
      </c>
      <c r="L123" s="1" t="s">
        <v>7</v>
      </c>
      <c r="M123" s="81"/>
      <c r="N123" s="82"/>
      <c r="O123" s="81"/>
      <c r="P123" s="81"/>
      <c r="Q123" s="81"/>
      <c r="R123" s="83"/>
      <c r="S123" s="279"/>
    </row>
    <row r="124" spans="1:19" ht="13.5" customHeight="1" x14ac:dyDescent="0.15">
      <c r="A124" s="304"/>
      <c r="B124" s="299"/>
      <c r="C124" s="332"/>
      <c r="D124" s="288"/>
      <c r="E124" s="73" t="s">
        <v>13</v>
      </c>
      <c r="F124" s="294"/>
      <c r="G124" s="159"/>
      <c r="H124" s="292"/>
      <c r="I124" s="292"/>
      <c r="J124" s="160"/>
      <c r="K124" s="7">
        <v>1.25</v>
      </c>
      <c r="L124" s="1" t="s">
        <v>8</v>
      </c>
      <c r="M124" s="81"/>
      <c r="N124" s="82"/>
      <c r="O124" s="81"/>
      <c r="P124" s="81"/>
      <c r="Q124" s="81"/>
      <c r="R124" s="83"/>
      <c r="S124" s="279"/>
    </row>
    <row r="125" spans="1:19" ht="13.5" customHeight="1" x14ac:dyDescent="0.15">
      <c r="A125" s="304"/>
      <c r="B125" s="299"/>
      <c r="C125" s="332"/>
      <c r="D125" s="287" t="s">
        <v>100</v>
      </c>
      <c r="E125" s="72" t="s">
        <v>14</v>
      </c>
      <c r="F125" s="293"/>
      <c r="G125" s="157"/>
      <c r="H125" s="291"/>
      <c r="I125" s="291"/>
      <c r="J125" s="158"/>
      <c r="K125" s="7">
        <v>1.5</v>
      </c>
      <c r="L125" s="1" t="s">
        <v>9</v>
      </c>
      <c r="M125" s="81"/>
      <c r="N125" s="82"/>
      <c r="O125" s="81"/>
      <c r="P125" s="81"/>
      <c r="Q125" s="81"/>
      <c r="R125" s="83"/>
      <c r="S125" s="279"/>
    </row>
    <row r="126" spans="1:19" ht="13.5" customHeight="1" x14ac:dyDescent="0.15">
      <c r="A126" s="304"/>
      <c r="B126" s="299"/>
      <c r="C126" s="332"/>
      <c r="D126" s="288"/>
      <c r="E126" s="73" t="s">
        <v>13</v>
      </c>
      <c r="F126" s="294"/>
      <c r="G126" s="159"/>
      <c r="H126" s="292"/>
      <c r="I126" s="292"/>
      <c r="J126" s="160"/>
      <c r="K126" s="7">
        <v>2</v>
      </c>
      <c r="L126" s="1" t="s">
        <v>10</v>
      </c>
      <c r="M126" s="81"/>
      <c r="N126" s="82"/>
      <c r="O126" s="81"/>
      <c r="P126" s="81"/>
      <c r="Q126" s="81"/>
      <c r="R126" s="83"/>
      <c r="S126" s="279"/>
    </row>
    <row r="127" spans="1:19" ht="13.5" customHeight="1" x14ac:dyDescent="0.15">
      <c r="A127" s="304"/>
      <c r="B127" s="299"/>
      <c r="C127" s="332"/>
      <c r="D127" s="287"/>
      <c r="E127" s="224"/>
      <c r="F127" s="269"/>
      <c r="G127" s="216"/>
      <c r="H127" s="323"/>
      <c r="I127" s="323"/>
      <c r="J127" s="217"/>
      <c r="K127" s="7">
        <v>2.5</v>
      </c>
      <c r="L127" s="1" t="s">
        <v>11</v>
      </c>
      <c r="M127" s="81"/>
      <c r="N127" s="82"/>
      <c r="O127" s="81"/>
      <c r="P127" s="81"/>
      <c r="Q127" s="81"/>
      <c r="R127" s="83"/>
      <c r="S127" s="279"/>
    </row>
    <row r="128" spans="1:19" ht="14.25" customHeight="1" x14ac:dyDescent="0.15">
      <c r="A128" s="304"/>
      <c r="B128" s="299"/>
      <c r="C128" s="332"/>
      <c r="D128" s="288"/>
      <c r="E128" s="225"/>
      <c r="F128" s="271"/>
      <c r="G128" s="218"/>
      <c r="H128" s="324"/>
      <c r="I128" s="324"/>
      <c r="J128" s="219"/>
      <c r="K128" s="7">
        <v>3</v>
      </c>
      <c r="L128" s="1" t="s">
        <v>12</v>
      </c>
      <c r="M128" s="81"/>
      <c r="N128" s="82"/>
      <c r="O128" s="81"/>
      <c r="P128" s="81"/>
      <c r="Q128" s="81"/>
      <c r="R128" s="83"/>
      <c r="S128" s="279"/>
    </row>
    <row r="129" spans="1:19" ht="13.5" customHeight="1" x14ac:dyDescent="0.15">
      <c r="A129" s="304"/>
      <c r="B129" s="299"/>
      <c r="C129" s="332"/>
      <c r="D129" s="287"/>
      <c r="E129" s="72"/>
      <c r="F129" s="363"/>
      <c r="G129" s="112"/>
      <c r="H129" s="342"/>
      <c r="I129" s="343"/>
      <c r="J129" s="113"/>
      <c r="K129" s="7">
        <v>4</v>
      </c>
      <c r="L129" s="1" t="s">
        <v>13</v>
      </c>
      <c r="M129" s="81"/>
      <c r="N129" s="82"/>
      <c r="O129" s="81"/>
      <c r="P129" s="81"/>
      <c r="Q129" s="81"/>
      <c r="R129" s="83"/>
      <c r="S129" s="279"/>
    </row>
    <row r="130" spans="1:19" ht="13.5" customHeight="1" thickBot="1" x14ac:dyDescent="0.2">
      <c r="A130" s="304"/>
      <c r="B130" s="300"/>
      <c r="C130" s="333"/>
      <c r="D130" s="325"/>
      <c r="E130" s="101"/>
      <c r="F130" s="364"/>
      <c r="G130" s="116"/>
      <c r="H130" s="347"/>
      <c r="I130" s="348"/>
      <c r="J130" s="117"/>
      <c r="K130" s="19">
        <v>5</v>
      </c>
      <c r="L130" s="14" t="s">
        <v>14</v>
      </c>
      <c r="M130" s="102"/>
      <c r="N130" s="103"/>
      <c r="O130" s="102"/>
      <c r="P130" s="102"/>
      <c r="Q130" s="102"/>
      <c r="R130" s="104"/>
      <c r="S130" s="280"/>
    </row>
    <row r="131" spans="1:19" ht="13.5" customHeight="1" x14ac:dyDescent="0.15">
      <c r="A131" s="304"/>
      <c r="B131" s="298" t="s">
        <v>242</v>
      </c>
      <c r="C131" s="265" t="s">
        <v>54</v>
      </c>
      <c r="D131" s="266"/>
      <c r="E131" s="266"/>
      <c r="F131" s="133"/>
      <c r="G131" s="147"/>
      <c r="H131" s="301" t="s">
        <v>50</v>
      </c>
      <c r="I131" s="302"/>
      <c r="J131" s="146"/>
      <c r="K131" s="17">
        <v>0.6</v>
      </c>
      <c r="L131" s="18" t="s">
        <v>5</v>
      </c>
      <c r="M131" s="78"/>
      <c r="N131" s="79"/>
      <c r="O131" s="78"/>
      <c r="P131" s="78"/>
      <c r="Q131" s="78"/>
      <c r="R131" s="80"/>
      <c r="S131" s="278"/>
    </row>
    <row r="132" spans="1:19" ht="13.5" customHeight="1" x14ac:dyDescent="0.15">
      <c r="A132" s="304"/>
      <c r="B132" s="299"/>
      <c r="C132" s="267" t="s">
        <v>55</v>
      </c>
      <c r="D132" s="268"/>
      <c r="E132" s="268"/>
      <c r="F132" s="134"/>
      <c r="G132" s="108"/>
      <c r="H132" s="311"/>
      <c r="I132" s="312"/>
      <c r="J132" s="109"/>
      <c r="K132" s="7">
        <v>0.8</v>
      </c>
      <c r="L132" s="1" t="s">
        <v>6</v>
      </c>
      <c r="M132" s="81"/>
      <c r="N132" s="82"/>
      <c r="O132" s="81"/>
      <c r="P132" s="81"/>
      <c r="Q132" s="81"/>
      <c r="R132" s="83"/>
      <c r="S132" s="279"/>
    </row>
    <row r="133" spans="1:19" ht="13.5" customHeight="1" x14ac:dyDescent="0.15">
      <c r="A133" s="304"/>
      <c r="B133" s="299"/>
      <c r="C133" s="272" t="s">
        <v>53</v>
      </c>
      <c r="D133" s="269" t="s">
        <v>101</v>
      </c>
      <c r="E133" s="224" t="s">
        <v>14</v>
      </c>
      <c r="F133" s="293"/>
      <c r="G133" s="157"/>
      <c r="H133" s="291"/>
      <c r="I133" s="291"/>
      <c r="J133" s="158"/>
      <c r="K133" s="7">
        <v>1</v>
      </c>
      <c r="L133" s="1" t="s">
        <v>7</v>
      </c>
      <c r="M133" s="81"/>
      <c r="N133" s="82"/>
      <c r="O133" s="81"/>
      <c r="P133" s="81"/>
      <c r="Q133" s="81"/>
      <c r="R133" s="83"/>
      <c r="S133" s="279"/>
    </row>
    <row r="134" spans="1:19" ht="13.5" customHeight="1" x14ac:dyDescent="0.15">
      <c r="A134" s="304"/>
      <c r="B134" s="299"/>
      <c r="C134" s="273"/>
      <c r="D134" s="271"/>
      <c r="E134" s="225" t="s">
        <v>13</v>
      </c>
      <c r="F134" s="294"/>
      <c r="G134" s="159"/>
      <c r="H134" s="292"/>
      <c r="I134" s="292"/>
      <c r="J134" s="160"/>
      <c r="K134" s="7">
        <v>1.25</v>
      </c>
      <c r="L134" s="1" t="s">
        <v>8</v>
      </c>
      <c r="M134" s="81"/>
      <c r="N134" s="82"/>
      <c r="O134" s="81"/>
      <c r="P134" s="81"/>
      <c r="Q134" s="81"/>
      <c r="R134" s="83"/>
      <c r="S134" s="279"/>
    </row>
    <row r="135" spans="1:19" ht="13.5" customHeight="1" x14ac:dyDescent="0.15">
      <c r="A135" s="304"/>
      <c r="B135" s="299"/>
      <c r="C135" s="273"/>
      <c r="D135" s="269" t="s">
        <v>102</v>
      </c>
      <c r="E135" s="224" t="s">
        <v>14</v>
      </c>
      <c r="F135" s="293"/>
      <c r="G135" s="157"/>
      <c r="H135" s="291"/>
      <c r="I135" s="291"/>
      <c r="J135" s="158"/>
      <c r="K135" s="7">
        <v>1.5</v>
      </c>
      <c r="L135" s="1" t="s">
        <v>9</v>
      </c>
      <c r="M135" s="81"/>
      <c r="N135" s="82"/>
      <c r="O135" s="81"/>
      <c r="P135" s="81"/>
      <c r="Q135" s="81"/>
      <c r="R135" s="83"/>
      <c r="S135" s="279"/>
    </row>
    <row r="136" spans="1:19" ht="13.5" customHeight="1" x14ac:dyDescent="0.15">
      <c r="A136" s="304"/>
      <c r="B136" s="299"/>
      <c r="C136" s="273"/>
      <c r="D136" s="271"/>
      <c r="E136" s="225" t="s">
        <v>13</v>
      </c>
      <c r="F136" s="294"/>
      <c r="G136" s="159"/>
      <c r="H136" s="292"/>
      <c r="I136" s="292"/>
      <c r="J136" s="160"/>
      <c r="K136" s="7">
        <v>2</v>
      </c>
      <c r="L136" s="1" t="s">
        <v>10</v>
      </c>
      <c r="M136" s="81"/>
      <c r="N136" s="82"/>
      <c r="O136" s="81"/>
      <c r="P136" s="81"/>
      <c r="Q136" s="81"/>
      <c r="R136" s="83"/>
      <c r="S136" s="279"/>
    </row>
    <row r="137" spans="1:19" ht="13.5" customHeight="1" x14ac:dyDescent="0.15">
      <c r="A137" s="304"/>
      <c r="B137" s="299"/>
      <c r="C137" s="273"/>
      <c r="D137" s="269" t="s">
        <v>103</v>
      </c>
      <c r="E137" s="224" t="s">
        <v>14</v>
      </c>
      <c r="F137" s="293"/>
      <c r="G137" s="157"/>
      <c r="H137" s="291"/>
      <c r="I137" s="291"/>
      <c r="J137" s="158"/>
      <c r="K137" s="7">
        <v>2.5</v>
      </c>
      <c r="L137" s="1" t="s">
        <v>11</v>
      </c>
      <c r="M137" s="81"/>
      <c r="N137" s="82"/>
      <c r="O137" s="81"/>
      <c r="P137" s="81"/>
      <c r="Q137" s="81"/>
      <c r="R137" s="83"/>
      <c r="S137" s="279"/>
    </row>
    <row r="138" spans="1:19" ht="14.25" customHeight="1" x14ac:dyDescent="0.15">
      <c r="A138" s="304"/>
      <c r="B138" s="299"/>
      <c r="C138" s="273"/>
      <c r="D138" s="271"/>
      <c r="E138" s="225" t="s">
        <v>13</v>
      </c>
      <c r="F138" s="294"/>
      <c r="G138" s="159"/>
      <c r="H138" s="292"/>
      <c r="I138" s="292"/>
      <c r="J138" s="160"/>
      <c r="K138" s="7">
        <v>3</v>
      </c>
      <c r="L138" s="1" t="s">
        <v>12</v>
      </c>
      <c r="M138" s="81"/>
      <c r="N138" s="82"/>
      <c r="O138" s="81"/>
      <c r="P138" s="81"/>
      <c r="Q138" s="81"/>
      <c r="R138" s="83"/>
      <c r="S138" s="279"/>
    </row>
    <row r="139" spans="1:19" ht="13.5" customHeight="1" x14ac:dyDescent="0.15">
      <c r="A139" s="304"/>
      <c r="B139" s="299"/>
      <c r="C139" s="273"/>
      <c r="D139" s="269"/>
      <c r="E139" s="224"/>
      <c r="F139" s="269"/>
      <c r="G139" s="216"/>
      <c r="H139" s="323"/>
      <c r="I139" s="323"/>
      <c r="J139" s="217"/>
      <c r="K139" s="7">
        <v>4</v>
      </c>
      <c r="L139" s="1" t="s">
        <v>13</v>
      </c>
      <c r="M139" s="81"/>
      <c r="N139" s="82"/>
      <c r="O139" s="81"/>
      <c r="P139" s="81"/>
      <c r="Q139" s="81"/>
      <c r="R139" s="83"/>
      <c r="S139" s="279"/>
    </row>
    <row r="140" spans="1:19" ht="13.5" customHeight="1" thickBot="1" x14ac:dyDescent="0.2">
      <c r="A140" s="304"/>
      <c r="B140" s="300"/>
      <c r="C140" s="274"/>
      <c r="D140" s="270"/>
      <c r="E140" s="226"/>
      <c r="F140" s="270"/>
      <c r="G140" s="218"/>
      <c r="H140" s="324"/>
      <c r="I140" s="324"/>
      <c r="J140" s="219"/>
      <c r="K140" s="19">
        <v>5</v>
      </c>
      <c r="L140" s="14" t="s">
        <v>14</v>
      </c>
      <c r="M140" s="102"/>
      <c r="N140" s="103"/>
      <c r="O140" s="102"/>
      <c r="P140" s="102"/>
      <c r="Q140" s="102"/>
      <c r="R140" s="104"/>
      <c r="S140" s="280"/>
    </row>
    <row r="141" spans="1:19" ht="13.5" customHeight="1" x14ac:dyDescent="0.15">
      <c r="A141" s="304"/>
      <c r="B141" s="298" t="s">
        <v>243</v>
      </c>
      <c r="C141" s="265" t="s">
        <v>54</v>
      </c>
      <c r="D141" s="266"/>
      <c r="E141" s="266"/>
      <c r="F141" s="133"/>
      <c r="G141" s="147"/>
      <c r="H141" s="301" t="s">
        <v>50</v>
      </c>
      <c r="I141" s="302"/>
      <c r="J141" s="146"/>
      <c r="K141" s="17">
        <v>0.6</v>
      </c>
      <c r="L141" s="18" t="s">
        <v>5</v>
      </c>
      <c r="M141" s="78"/>
      <c r="N141" s="79"/>
      <c r="O141" s="78"/>
      <c r="P141" s="78"/>
      <c r="Q141" s="78"/>
      <c r="R141" s="80"/>
      <c r="S141" s="278"/>
    </row>
    <row r="142" spans="1:19" ht="13.5" customHeight="1" x14ac:dyDescent="0.15">
      <c r="A142" s="304"/>
      <c r="B142" s="299"/>
      <c r="C142" s="267" t="s">
        <v>55</v>
      </c>
      <c r="D142" s="268"/>
      <c r="E142" s="268"/>
      <c r="F142" s="134"/>
      <c r="G142" s="108"/>
      <c r="H142" s="311"/>
      <c r="I142" s="312"/>
      <c r="J142" s="109"/>
      <c r="K142" s="7">
        <v>0.8</v>
      </c>
      <c r="L142" s="1" t="s">
        <v>6</v>
      </c>
      <c r="M142" s="81"/>
      <c r="N142" s="82"/>
      <c r="O142" s="81"/>
      <c r="P142" s="81"/>
      <c r="Q142" s="81"/>
      <c r="R142" s="83"/>
      <c r="S142" s="279"/>
    </row>
    <row r="143" spans="1:19" ht="13.5" customHeight="1" x14ac:dyDescent="0.15">
      <c r="A143" s="304"/>
      <c r="B143" s="299"/>
      <c r="C143" s="272" t="s">
        <v>53</v>
      </c>
      <c r="D143" s="269" t="s">
        <v>104</v>
      </c>
      <c r="E143" s="224" t="s">
        <v>14</v>
      </c>
      <c r="F143" s="293"/>
      <c r="G143" s="157"/>
      <c r="H143" s="291"/>
      <c r="I143" s="291"/>
      <c r="J143" s="158"/>
      <c r="K143" s="7">
        <v>1</v>
      </c>
      <c r="L143" s="1" t="s">
        <v>7</v>
      </c>
      <c r="M143" s="81"/>
      <c r="N143" s="82"/>
      <c r="O143" s="81"/>
      <c r="P143" s="81"/>
      <c r="Q143" s="81"/>
      <c r="R143" s="83"/>
      <c r="S143" s="279"/>
    </row>
    <row r="144" spans="1:19" ht="13.5" customHeight="1" x14ac:dyDescent="0.15">
      <c r="A144" s="304"/>
      <c r="B144" s="299"/>
      <c r="C144" s="273"/>
      <c r="D144" s="271"/>
      <c r="E144" s="225" t="s">
        <v>13</v>
      </c>
      <c r="F144" s="294"/>
      <c r="G144" s="159"/>
      <c r="H144" s="292"/>
      <c r="I144" s="292"/>
      <c r="J144" s="160"/>
      <c r="K144" s="7">
        <v>1.25</v>
      </c>
      <c r="L144" s="1" t="s">
        <v>8</v>
      </c>
      <c r="M144" s="81"/>
      <c r="N144" s="82"/>
      <c r="O144" s="81"/>
      <c r="P144" s="81"/>
      <c r="Q144" s="81"/>
      <c r="R144" s="83"/>
      <c r="S144" s="279"/>
    </row>
    <row r="145" spans="1:19" ht="13.5" customHeight="1" x14ac:dyDescent="0.15">
      <c r="A145" s="304"/>
      <c r="B145" s="299"/>
      <c r="C145" s="273"/>
      <c r="D145" s="269" t="s">
        <v>105</v>
      </c>
      <c r="E145" s="224" t="s">
        <v>14</v>
      </c>
      <c r="F145" s="293"/>
      <c r="G145" s="157"/>
      <c r="H145" s="291"/>
      <c r="I145" s="291"/>
      <c r="J145" s="158"/>
      <c r="K145" s="7">
        <v>1.5</v>
      </c>
      <c r="L145" s="1" t="s">
        <v>9</v>
      </c>
      <c r="M145" s="81"/>
      <c r="N145" s="82"/>
      <c r="O145" s="81"/>
      <c r="P145" s="81"/>
      <c r="Q145" s="81"/>
      <c r="R145" s="83"/>
      <c r="S145" s="279"/>
    </row>
    <row r="146" spans="1:19" ht="13.5" customHeight="1" x14ac:dyDescent="0.15">
      <c r="A146" s="304"/>
      <c r="B146" s="299"/>
      <c r="C146" s="273"/>
      <c r="D146" s="271"/>
      <c r="E146" s="225" t="s">
        <v>13</v>
      </c>
      <c r="F146" s="294"/>
      <c r="G146" s="159"/>
      <c r="H146" s="292"/>
      <c r="I146" s="292"/>
      <c r="J146" s="160"/>
      <c r="K146" s="7">
        <v>2</v>
      </c>
      <c r="L146" s="1" t="s">
        <v>10</v>
      </c>
      <c r="M146" s="81"/>
      <c r="N146" s="82"/>
      <c r="O146" s="81"/>
      <c r="P146" s="81"/>
      <c r="Q146" s="81"/>
      <c r="R146" s="83"/>
      <c r="S146" s="279"/>
    </row>
    <row r="147" spans="1:19" ht="13.5" customHeight="1" x14ac:dyDescent="0.15">
      <c r="A147" s="304"/>
      <c r="B147" s="299"/>
      <c r="C147" s="273"/>
      <c r="D147" s="269"/>
      <c r="E147" s="224"/>
      <c r="F147" s="269"/>
      <c r="G147" s="216"/>
      <c r="H147" s="323"/>
      <c r="I147" s="323"/>
      <c r="J147" s="217"/>
      <c r="K147" s="7">
        <v>2.5</v>
      </c>
      <c r="L147" s="1" t="s">
        <v>11</v>
      </c>
      <c r="M147" s="81"/>
      <c r="N147" s="82"/>
      <c r="O147" s="81"/>
      <c r="P147" s="81"/>
      <c r="Q147" s="81"/>
      <c r="R147" s="83"/>
      <c r="S147" s="279"/>
    </row>
    <row r="148" spans="1:19" ht="14.25" customHeight="1" x14ac:dyDescent="0.15">
      <c r="A148" s="304"/>
      <c r="B148" s="299"/>
      <c r="C148" s="273"/>
      <c r="D148" s="271"/>
      <c r="E148" s="225"/>
      <c r="F148" s="271"/>
      <c r="G148" s="218"/>
      <c r="H148" s="324"/>
      <c r="I148" s="324"/>
      <c r="J148" s="219"/>
      <c r="K148" s="7">
        <v>3</v>
      </c>
      <c r="L148" s="1" t="s">
        <v>12</v>
      </c>
      <c r="M148" s="81"/>
      <c r="N148" s="82"/>
      <c r="O148" s="81"/>
      <c r="P148" s="81"/>
      <c r="Q148" s="81"/>
      <c r="R148" s="83"/>
      <c r="S148" s="279"/>
    </row>
    <row r="149" spans="1:19" ht="13.5" customHeight="1" x14ac:dyDescent="0.15">
      <c r="A149" s="304"/>
      <c r="B149" s="299"/>
      <c r="C149" s="273"/>
      <c r="D149" s="269"/>
      <c r="E149" s="224"/>
      <c r="F149" s="269"/>
      <c r="G149" s="216"/>
      <c r="H149" s="323"/>
      <c r="I149" s="323"/>
      <c r="J149" s="217"/>
      <c r="K149" s="7">
        <v>4</v>
      </c>
      <c r="L149" s="1" t="s">
        <v>13</v>
      </c>
      <c r="M149" s="81"/>
      <c r="N149" s="82"/>
      <c r="O149" s="81"/>
      <c r="P149" s="81"/>
      <c r="Q149" s="81"/>
      <c r="R149" s="83"/>
      <c r="S149" s="279"/>
    </row>
    <row r="150" spans="1:19" ht="13.5" customHeight="1" thickBot="1" x14ac:dyDescent="0.2">
      <c r="A150" s="304"/>
      <c r="B150" s="300"/>
      <c r="C150" s="274"/>
      <c r="D150" s="270"/>
      <c r="E150" s="226"/>
      <c r="F150" s="270"/>
      <c r="G150" s="218"/>
      <c r="H150" s="324"/>
      <c r="I150" s="324"/>
      <c r="J150" s="219"/>
      <c r="K150" s="19">
        <v>5</v>
      </c>
      <c r="L150" s="14" t="s">
        <v>14</v>
      </c>
      <c r="M150" s="102"/>
      <c r="N150" s="103"/>
      <c r="O150" s="102"/>
      <c r="P150" s="102"/>
      <c r="Q150" s="102"/>
      <c r="R150" s="104"/>
      <c r="S150" s="280"/>
    </row>
    <row r="151" spans="1:19" ht="13.5" customHeight="1" x14ac:dyDescent="0.15">
      <c r="A151" s="304"/>
      <c r="B151" s="298" t="s">
        <v>106</v>
      </c>
      <c r="C151" s="265" t="s">
        <v>54</v>
      </c>
      <c r="D151" s="266"/>
      <c r="E151" s="266"/>
      <c r="F151" s="133"/>
      <c r="G151" s="147"/>
      <c r="H151" s="301" t="s">
        <v>50</v>
      </c>
      <c r="I151" s="302"/>
      <c r="J151" s="146"/>
      <c r="K151" s="17">
        <v>0.6</v>
      </c>
      <c r="L151" s="18" t="s">
        <v>5</v>
      </c>
      <c r="M151" s="78"/>
      <c r="N151" s="79"/>
      <c r="O151" s="78"/>
      <c r="P151" s="78"/>
      <c r="Q151" s="78"/>
      <c r="R151" s="80"/>
      <c r="S151" s="278"/>
    </row>
    <row r="152" spans="1:19" ht="13.5" customHeight="1" x14ac:dyDescent="0.15">
      <c r="A152" s="304"/>
      <c r="B152" s="299"/>
      <c r="C152" s="267" t="s">
        <v>55</v>
      </c>
      <c r="D152" s="268"/>
      <c r="E152" s="268"/>
      <c r="F152" s="134"/>
      <c r="G152" s="108"/>
      <c r="H152" s="311"/>
      <c r="I152" s="312"/>
      <c r="J152" s="109"/>
      <c r="K152" s="7">
        <v>0.8</v>
      </c>
      <c r="L152" s="1" t="s">
        <v>6</v>
      </c>
      <c r="M152" s="81"/>
      <c r="N152" s="82"/>
      <c r="O152" s="81"/>
      <c r="P152" s="81"/>
      <c r="Q152" s="81"/>
      <c r="R152" s="83"/>
      <c r="S152" s="279"/>
    </row>
    <row r="153" spans="1:19" ht="13.5" customHeight="1" x14ac:dyDescent="0.15">
      <c r="A153" s="304"/>
      <c r="B153" s="299"/>
      <c r="C153" s="272" t="s">
        <v>53</v>
      </c>
      <c r="D153" s="269" t="s">
        <v>107</v>
      </c>
      <c r="E153" s="224" t="s">
        <v>14</v>
      </c>
      <c r="F153" s="275"/>
      <c r="G153" s="161"/>
      <c r="H153" s="358"/>
      <c r="I153" s="359"/>
      <c r="J153" s="162"/>
      <c r="K153" s="7">
        <v>1</v>
      </c>
      <c r="L153" s="1" t="s">
        <v>7</v>
      </c>
      <c r="M153" s="81"/>
      <c r="N153" s="82"/>
      <c r="O153" s="81"/>
      <c r="P153" s="81"/>
      <c r="Q153" s="81"/>
      <c r="R153" s="83"/>
      <c r="S153" s="279"/>
    </row>
    <row r="154" spans="1:19" ht="13.5" customHeight="1" x14ac:dyDescent="0.15">
      <c r="A154" s="304"/>
      <c r="B154" s="299"/>
      <c r="C154" s="273"/>
      <c r="D154" s="271"/>
      <c r="E154" s="225" t="s">
        <v>13</v>
      </c>
      <c r="F154" s="276"/>
      <c r="G154" s="163"/>
      <c r="H154" s="360"/>
      <c r="I154" s="361"/>
      <c r="J154" s="164"/>
      <c r="K154" s="7">
        <v>1.25</v>
      </c>
      <c r="L154" s="1" t="s">
        <v>8</v>
      </c>
      <c r="M154" s="81"/>
      <c r="N154" s="82"/>
      <c r="O154" s="81"/>
      <c r="P154" s="81"/>
      <c r="Q154" s="81"/>
      <c r="R154" s="83"/>
      <c r="S154" s="279"/>
    </row>
    <row r="155" spans="1:19" ht="13.5" customHeight="1" x14ac:dyDescent="0.15">
      <c r="A155" s="304"/>
      <c r="B155" s="299"/>
      <c r="C155" s="273"/>
      <c r="D155" s="269" t="s">
        <v>108</v>
      </c>
      <c r="E155" s="224" t="s">
        <v>14</v>
      </c>
      <c r="F155" s="275"/>
      <c r="G155" s="161"/>
      <c r="H155" s="358"/>
      <c r="I155" s="359"/>
      <c r="J155" s="162"/>
      <c r="K155" s="7">
        <v>1.5</v>
      </c>
      <c r="L155" s="1" t="s">
        <v>9</v>
      </c>
      <c r="M155" s="81"/>
      <c r="N155" s="82"/>
      <c r="O155" s="81"/>
      <c r="P155" s="81"/>
      <c r="Q155" s="81"/>
      <c r="R155" s="83"/>
      <c r="S155" s="279"/>
    </row>
    <row r="156" spans="1:19" ht="13.5" customHeight="1" x14ac:dyDescent="0.15">
      <c r="A156" s="304"/>
      <c r="B156" s="299"/>
      <c r="C156" s="273"/>
      <c r="D156" s="271"/>
      <c r="E156" s="225" t="s">
        <v>13</v>
      </c>
      <c r="F156" s="276"/>
      <c r="G156" s="163"/>
      <c r="H156" s="360"/>
      <c r="I156" s="361"/>
      <c r="J156" s="164"/>
      <c r="K156" s="7">
        <v>2</v>
      </c>
      <c r="L156" s="1" t="s">
        <v>10</v>
      </c>
      <c r="M156" s="81"/>
      <c r="N156" s="82"/>
      <c r="O156" s="81"/>
      <c r="P156" s="81"/>
      <c r="Q156" s="81"/>
      <c r="R156" s="83"/>
      <c r="S156" s="279"/>
    </row>
    <row r="157" spans="1:19" ht="13.5" customHeight="1" x14ac:dyDescent="0.15">
      <c r="A157" s="304"/>
      <c r="B157" s="299"/>
      <c r="C157" s="273"/>
      <c r="D157" s="269" t="s">
        <v>109</v>
      </c>
      <c r="E157" s="224" t="s">
        <v>14</v>
      </c>
      <c r="F157" s="293"/>
      <c r="G157" s="106"/>
      <c r="H157" s="291"/>
      <c r="I157" s="291"/>
      <c r="J157" s="110"/>
      <c r="K157" s="7">
        <v>2.5</v>
      </c>
      <c r="L157" s="1" t="s">
        <v>11</v>
      </c>
      <c r="M157" s="81"/>
      <c r="N157" s="82"/>
      <c r="O157" s="81"/>
      <c r="P157" s="81"/>
      <c r="Q157" s="81"/>
      <c r="R157" s="83"/>
      <c r="S157" s="279"/>
    </row>
    <row r="158" spans="1:19" ht="14.25" customHeight="1" x14ac:dyDescent="0.15">
      <c r="A158" s="304"/>
      <c r="B158" s="299"/>
      <c r="C158" s="273"/>
      <c r="D158" s="271"/>
      <c r="E158" s="225" t="s">
        <v>13</v>
      </c>
      <c r="F158" s="294"/>
      <c r="G158" s="107"/>
      <c r="H158" s="292"/>
      <c r="I158" s="292"/>
      <c r="J158" s="111"/>
      <c r="K158" s="7">
        <v>3</v>
      </c>
      <c r="L158" s="1" t="s">
        <v>12</v>
      </c>
      <c r="M158" s="81"/>
      <c r="N158" s="82"/>
      <c r="O158" s="81"/>
      <c r="P158" s="81"/>
      <c r="Q158" s="81"/>
      <c r="R158" s="83"/>
      <c r="S158" s="279"/>
    </row>
    <row r="159" spans="1:19" ht="13.5" customHeight="1" x14ac:dyDescent="0.15">
      <c r="A159" s="304"/>
      <c r="B159" s="299"/>
      <c r="C159" s="273"/>
      <c r="D159" s="269" t="s">
        <v>110</v>
      </c>
      <c r="E159" s="224" t="s">
        <v>14</v>
      </c>
      <c r="F159" s="293"/>
      <c r="G159" s="106"/>
      <c r="H159" s="291"/>
      <c r="I159" s="291"/>
      <c r="J159" s="110"/>
      <c r="K159" s="7">
        <v>4</v>
      </c>
      <c r="L159" s="1" t="s">
        <v>13</v>
      </c>
      <c r="M159" s="81"/>
      <c r="N159" s="82"/>
      <c r="O159" s="81"/>
      <c r="P159" s="81"/>
      <c r="Q159" s="81"/>
      <c r="R159" s="83"/>
      <c r="S159" s="279"/>
    </row>
    <row r="160" spans="1:19" ht="13.5" customHeight="1" thickBot="1" x14ac:dyDescent="0.2">
      <c r="A160" s="304"/>
      <c r="B160" s="300"/>
      <c r="C160" s="274"/>
      <c r="D160" s="271"/>
      <c r="E160" s="226" t="s">
        <v>13</v>
      </c>
      <c r="F160" s="362"/>
      <c r="G160" s="107"/>
      <c r="H160" s="292"/>
      <c r="I160" s="292"/>
      <c r="J160" s="111"/>
      <c r="K160" s="19">
        <v>5</v>
      </c>
      <c r="L160" s="14" t="s">
        <v>14</v>
      </c>
      <c r="M160" s="102"/>
      <c r="N160" s="103"/>
      <c r="O160" s="102"/>
      <c r="P160" s="102"/>
      <c r="Q160" s="102"/>
      <c r="R160" s="104"/>
      <c r="S160" s="280"/>
    </row>
    <row r="161" spans="1:19" ht="13.5" customHeight="1" x14ac:dyDescent="0.15">
      <c r="A161" s="304"/>
      <c r="B161" s="298" t="s">
        <v>111</v>
      </c>
      <c r="C161" s="265" t="s">
        <v>54</v>
      </c>
      <c r="D161" s="266"/>
      <c r="E161" s="266"/>
      <c r="F161" s="133"/>
      <c r="G161" s="147"/>
      <c r="H161" s="301" t="s">
        <v>50</v>
      </c>
      <c r="I161" s="302"/>
      <c r="J161" s="146"/>
      <c r="K161" s="17">
        <v>0.6</v>
      </c>
      <c r="L161" s="18" t="s">
        <v>5</v>
      </c>
      <c r="M161" s="78"/>
      <c r="N161" s="79"/>
      <c r="O161" s="78"/>
      <c r="P161" s="78"/>
      <c r="Q161" s="78"/>
      <c r="R161" s="80"/>
      <c r="S161" s="278"/>
    </row>
    <row r="162" spans="1:19" ht="13.5" customHeight="1" x14ac:dyDescent="0.15">
      <c r="A162" s="304"/>
      <c r="B162" s="299"/>
      <c r="C162" s="267" t="s">
        <v>55</v>
      </c>
      <c r="D162" s="268"/>
      <c r="E162" s="268"/>
      <c r="F162" s="134"/>
      <c r="G162" s="108"/>
      <c r="H162" s="311"/>
      <c r="I162" s="312"/>
      <c r="J162" s="109"/>
      <c r="K162" s="7">
        <v>0.8</v>
      </c>
      <c r="L162" s="1" t="s">
        <v>6</v>
      </c>
      <c r="M162" s="81"/>
      <c r="N162" s="82"/>
      <c r="O162" s="81"/>
      <c r="P162" s="81"/>
      <c r="Q162" s="81"/>
      <c r="R162" s="83"/>
      <c r="S162" s="279"/>
    </row>
    <row r="163" spans="1:19" ht="13.5" customHeight="1" x14ac:dyDescent="0.15">
      <c r="A163" s="304"/>
      <c r="B163" s="299"/>
      <c r="C163" s="272" t="s">
        <v>53</v>
      </c>
      <c r="D163" s="269" t="s">
        <v>112</v>
      </c>
      <c r="E163" s="224" t="s">
        <v>14</v>
      </c>
      <c r="F163" s="275"/>
      <c r="G163" s="165"/>
      <c r="H163" s="283"/>
      <c r="I163" s="284"/>
      <c r="J163" s="166"/>
      <c r="K163" s="7">
        <v>1</v>
      </c>
      <c r="L163" s="1" t="s">
        <v>7</v>
      </c>
      <c r="M163" s="81"/>
      <c r="N163" s="82"/>
      <c r="O163" s="81"/>
      <c r="P163" s="81"/>
      <c r="Q163" s="81"/>
      <c r="R163" s="83"/>
      <c r="S163" s="279"/>
    </row>
    <row r="164" spans="1:19" ht="13.5" customHeight="1" x14ac:dyDescent="0.15">
      <c r="A164" s="304"/>
      <c r="B164" s="299"/>
      <c r="C164" s="273"/>
      <c r="D164" s="271"/>
      <c r="E164" s="225" t="s">
        <v>13</v>
      </c>
      <c r="F164" s="276"/>
      <c r="G164" s="167"/>
      <c r="H164" s="285"/>
      <c r="I164" s="286"/>
      <c r="J164" s="168"/>
      <c r="K164" s="7">
        <v>1.25</v>
      </c>
      <c r="L164" s="1" t="s">
        <v>8</v>
      </c>
      <c r="M164" s="81"/>
      <c r="N164" s="82"/>
      <c r="O164" s="81"/>
      <c r="P164" s="81"/>
      <c r="Q164" s="81"/>
      <c r="R164" s="83"/>
      <c r="S164" s="279"/>
    </row>
    <row r="165" spans="1:19" ht="13.5" customHeight="1" x14ac:dyDescent="0.15">
      <c r="A165" s="304"/>
      <c r="B165" s="299"/>
      <c r="C165" s="273"/>
      <c r="D165" s="269" t="s">
        <v>113</v>
      </c>
      <c r="E165" s="224" t="s">
        <v>14</v>
      </c>
      <c r="F165" s="275"/>
      <c r="G165" s="165"/>
      <c r="H165" s="283"/>
      <c r="I165" s="284"/>
      <c r="J165" s="166"/>
      <c r="K165" s="7">
        <v>1.5</v>
      </c>
      <c r="L165" s="1" t="s">
        <v>9</v>
      </c>
      <c r="M165" s="81"/>
      <c r="N165" s="82"/>
      <c r="O165" s="81"/>
      <c r="P165" s="81"/>
      <c r="Q165" s="81"/>
      <c r="R165" s="83"/>
      <c r="S165" s="279"/>
    </row>
    <row r="166" spans="1:19" ht="13.5" customHeight="1" x14ac:dyDescent="0.15">
      <c r="A166" s="304"/>
      <c r="B166" s="299"/>
      <c r="C166" s="273"/>
      <c r="D166" s="271"/>
      <c r="E166" s="225" t="s">
        <v>13</v>
      </c>
      <c r="F166" s="276"/>
      <c r="G166" s="167"/>
      <c r="H166" s="285"/>
      <c r="I166" s="286"/>
      <c r="J166" s="168"/>
      <c r="K166" s="7">
        <v>2</v>
      </c>
      <c r="L166" s="1" t="s">
        <v>10</v>
      </c>
      <c r="M166" s="81"/>
      <c r="N166" s="82"/>
      <c r="O166" s="81"/>
      <c r="P166" s="81"/>
      <c r="Q166" s="81"/>
      <c r="R166" s="83"/>
      <c r="S166" s="279"/>
    </row>
    <row r="167" spans="1:19" ht="13.5" customHeight="1" x14ac:dyDescent="0.15">
      <c r="A167" s="304"/>
      <c r="B167" s="299"/>
      <c r="C167" s="273"/>
      <c r="D167" s="269" t="s">
        <v>114</v>
      </c>
      <c r="E167" s="224" t="s">
        <v>14</v>
      </c>
      <c r="F167" s="293"/>
      <c r="G167" s="106"/>
      <c r="H167" s="291"/>
      <c r="I167" s="291"/>
      <c r="J167" s="110"/>
      <c r="K167" s="7">
        <v>2.5</v>
      </c>
      <c r="L167" s="1" t="s">
        <v>11</v>
      </c>
      <c r="M167" s="81"/>
      <c r="N167" s="82"/>
      <c r="O167" s="81"/>
      <c r="P167" s="81"/>
      <c r="Q167" s="81"/>
      <c r="R167" s="83"/>
      <c r="S167" s="279"/>
    </row>
    <row r="168" spans="1:19" ht="14.25" customHeight="1" x14ac:dyDescent="0.15">
      <c r="A168" s="304"/>
      <c r="B168" s="299"/>
      <c r="C168" s="273"/>
      <c r="D168" s="271"/>
      <c r="E168" s="225" t="s">
        <v>13</v>
      </c>
      <c r="F168" s="294"/>
      <c r="G168" s="107"/>
      <c r="H168" s="292"/>
      <c r="I168" s="292"/>
      <c r="J168" s="111"/>
      <c r="K168" s="7">
        <v>3</v>
      </c>
      <c r="L168" s="1" t="s">
        <v>12</v>
      </c>
      <c r="M168" s="81"/>
      <c r="N168" s="82"/>
      <c r="O168" s="81"/>
      <c r="P168" s="81"/>
      <c r="Q168" s="81"/>
      <c r="R168" s="83"/>
      <c r="S168" s="279"/>
    </row>
    <row r="169" spans="1:19" ht="13.5" customHeight="1" x14ac:dyDescent="0.15">
      <c r="A169" s="304"/>
      <c r="B169" s="299"/>
      <c r="C169" s="273"/>
      <c r="D169" s="269" t="s">
        <v>115</v>
      </c>
      <c r="E169" s="224" t="s">
        <v>14</v>
      </c>
      <c r="F169" s="293"/>
      <c r="G169" s="106"/>
      <c r="H169" s="291"/>
      <c r="I169" s="291"/>
      <c r="J169" s="110"/>
      <c r="K169" s="7">
        <v>4</v>
      </c>
      <c r="L169" s="1" t="s">
        <v>13</v>
      </c>
      <c r="M169" s="81"/>
      <c r="N169" s="82"/>
      <c r="O169" s="81"/>
      <c r="P169" s="81"/>
      <c r="Q169" s="81"/>
      <c r="R169" s="83"/>
      <c r="S169" s="279"/>
    </row>
    <row r="170" spans="1:19" ht="13.5" customHeight="1" thickBot="1" x14ac:dyDescent="0.2">
      <c r="A170" s="304"/>
      <c r="B170" s="300"/>
      <c r="C170" s="274"/>
      <c r="D170" s="271"/>
      <c r="E170" s="225" t="s">
        <v>13</v>
      </c>
      <c r="F170" s="294"/>
      <c r="G170" s="107"/>
      <c r="H170" s="292"/>
      <c r="I170" s="292"/>
      <c r="J170" s="111"/>
      <c r="K170" s="19">
        <v>5</v>
      </c>
      <c r="L170" s="14" t="s">
        <v>14</v>
      </c>
      <c r="M170" s="102"/>
      <c r="N170" s="103"/>
      <c r="O170" s="102"/>
      <c r="P170" s="102"/>
      <c r="Q170" s="102"/>
      <c r="R170" s="104"/>
      <c r="S170" s="280"/>
    </row>
    <row r="171" spans="1:19" ht="13.5" customHeight="1" x14ac:dyDescent="0.15">
      <c r="A171" s="304"/>
      <c r="B171" s="298" t="s">
        <v>116</v>
      </c>
      <c r="C171" s="265" t="s">
        <v>54</v>
      </c>
      <c r="D171" s="266"/>
      <c r="E171" s="266"/>
      <c r="F171" s="133"/>
      <c r="G171" s="147"/>
      <c r="H171" s="301" t="s">
        <v>50</v>
      </c>
      <c r="I171" s="302"/>
      <c r="J171" s="146"/>
      <c r="K171" s="17">
        <v>0.6</v>
      </c>
      <c r="L171" s="18" t="s">
        <v>5</v>
      </c>
      <c r="M171" s="78"/>
      <c r="N171" s="79"/>
      <c r="O171" s="78"/>
      <c r="P171" s="78"/>
      <c r="Q171" s="78"/>
      <c r="R171" s="80"/>
      <c r="S171" s="278"/>
    </row>
    <row r="172" spans="1:19" ht="13.5" customHeight="1" x14ac:dyDescent="0.15">
      <c r="A172" s="304"/>
      <c r="B172" s="299"/>
      <c r="C172" s="267" t="s">
        <v>55</v>
      </c>
      <c r="D172" s="268"/>
      <c r="E172" s="268"/>
      <c r="F172" s="134"/>
      <c r="G172" s="108"/>
      <c r="H172" s="311"/>
      <c r="I172" s="312"/>
      <c r="J172" s="109"/>
      <c r="K172" s="7">
        <v>0.8</v>
      </c>
      <c r="L172" s="1" t="s">
        <v>6</v>
      </c>
      <c r="M172" s="81"/>
      <c r="N172" s="82"/>
      <c r="O172" s="81"/>
      <c r="P172" s="81"/>
      <c r="Q172" s="81"/>
      <c r="R172" s="83"/>
      <c r="S172" s="279"/>
    </row>
    <row r="173" spans="1:19" ht="13.5" customHeight="1" x14ac:dyDescent="0.15">
      <c r="A173" s="304"/>
      <c r="B173" s="299"/>
      <c r="C173" s="272" t="s">
        <v>53</v>
      </c>
      <c r="D173" s="269" t="s">
        <v>117</v>
      </c>
      <c r="E173" s="224" t="s">
        <v>14</v>
      </c>
      <c r="F173" s="275"/>
      <c r="G173" s="165"/>
      <c r="H173" s="283"/>
      <c r="I173" s="284"/>
      <c r="J173" s="166"/>
      <c r="K173" s="7">
        <v>1</v>
      </c>
      <c r="L173" s="1" t="s">
        <v>7</v>
      </c>
      <c r="M173" s="81"/>
      <c r="N173" s="82"/>
      <c r="O173" s="81"/>
      <c r="P173" s="81"/>
      <c r="Q173" s="81"/>
      <c r="R173" s="83"/>
      <c r="S173" s="279"/>
    </row>
    <row r="174" spans="1:19" ht="13.5" customHeight="1" x14ac:dyDescent="0.15">
      <c r="A174" s="304"/>
      <c r="B174" s="299"/>
      <c r="C174" s="273"/>
      <c r="D174" s="271"/>
      <c r="E174" s="225" t="s">
        <v>13</v>
      </c>
      <c r="F174" s="276"/>
      <c r="G174" s="167"/>
      <c r="H174" s="285"/>
      <c r="I174" s="286"/>
      <c r="J174" s="168"/>
      <c r="K174" s="7">
        <v>1.25</v>
      </c>
      <c r="L174" s="1" t="s">
        <v>8</v>
      </c>
      <c r="M174" s="81"/>
      <c r="N174" s="82"/>
      <c r="O174" s="81"/>
      <c r="P174" s="81"/>
      <c r="Q174" s="81"/>
      <c r="R174" s="83"/>
      <c r="S174" s="279"/>
    </row>
    <row r="175" spans="1:19" ht="13.5" customHeight="1" x14ac:dyDescent="0.15">
      <c r="A175" s="304"/>
      <c r="B175" s="299"/>
      <c r="C175" s="273"/>
      <c r="D175" s="269" t="s">
        <v>118</v>
      </c>
      <c r="E175" s="224" t="s">
        <v>14</v>
      </c>
      <c r="F175" s="275"/>
      <c r="G175" s="165"/>
      <c r="H175" s="283"/>
      <c r="I175" s="284"/>
      <c r="J175" s="166"/>
      <c r="K175" s="7">
        <v>1.5</v>
      </c>
      <c r="L175" s="1" t="s">
        <v>9</v>
      </c>
      <c r="M175" s="81"/>
      <c r="N175" s="82"/>
      <c r="O175" s="81"/>
      <c r="P175" s="81"/>
      <c r="Q175" s="81"/>
      <c r="R175" s="83"/>
      <c r="S175" s="279"/>
    </row>
    <row r="176" spans="1:19" ht="13.5" customHeight="1" x14ac:dyDescent="0.15">
      <c r="A176" s="304"/>
      <c r="B176" s="299"/>
      <c r="C176" s="273"/>
      <c r="D176" s="271"/>
      <c r="E176" s="225" t="s">
        <v>13</v>
      </c>
      <c r="F176" s="276"/>
      <c r="G176" s="167"/>
      <c r="H176" s="285"/>
      <c r="I176" s="286"/>
      <c r="J176" s="168"/>
      <c r="K176" s="7">
        <v>2</v>
      </c>
      <c r="L176" s="1" t="s">
        <v>10</v>
      </c>
      <c r="M176" s="81"/>
      <c r="N176" s="82"/>
      <c r="O176" s="81"/>
      <c r="P176" s="81"/>
      <c r="Q176" s="81"/>
      <c r="R176" s="83"/>
      <c r="S176" s="279"/>
    </row>
    <row r="177" spans="1:19" ht="13.5" customHeight="1" x14ac:dyDescent="0.15">
      <c r="A177" s="304"/>
      <c r="B177" s="299"/>
      <c r="C177" s="273"/>
      <c r="D177" s="269" t="s">
        <v>119</v>
      </c>
      <c r="E177" s="224" t="s">
        <v>14</v>
      </c>
      <c r="F177" s="275"/>
      <c r="G177" s="157"/>
      <c r="H177" s="313"/>
      <c r="I177" s="314"/>
      <c r="J177" s="158"/>
      <c r="K177" s="7">
        <v>2.5</v>
      </c>
      <c r="L177" s="1" t="s">
        <v>11</v>
      </c>
      <c r="M177" s="81"/>
      <c r="N177" s="82"/>
      <c r="O177" s="81"/>
      <c r="P177" s="81"/>
      <c r="Q177" s="81"/>
      <c r="R177" s="83"/>
      <c r="S177" s="279"/>
    </row>
    <row r="178" spans="1:19" ht="14.25" customHeight="1" x14ac:dyDescent="0.15">
      <c r="A178" s="304"/>
      <c r="B178" s="299"/>
      <c r="C178" s="273"/>
      <c r="D178" s="271"/>
      <c r="E178" s="225" t="s">
        <v>13</v>
      </c>
      <c r="F178" s="276"/>
      <c r="G178" s="159"/>
      <c r="H178" s="315"/>
      <c r="I178" s="316"/>
      <c r="J178" s="160"/>
      <c r="K178" s="7">
        <v>3</v>
      </c>
      <c r="L178" s="1" t="s">
        <v>12</v>
      </c>
      <c r="M178" s="81"/>
      <c r="N178" s="82"/>
      <c r="O178" s="81"/>
      <c r="P178" s="81"/>
      <c r="Q178" s="81"/>
      <c r="R178" s="83"/>
      <c r="S178" s="279"/>
    </row>
    <row r="179" spans="1:19" ht="13.5" customHeight="1" x14ac:dyDescent="0.15">
      <c r="A179" s="304"/>
      <c r="B179" s="299"/>
      <c r="C179" s="273"/>
      <c r="D179" s="269" t="s">
        <v>120</v>
      </c>
      <c r="E179" s="224" t="s">
        <v>14</v>
      </c>
      <c r="F179" s="275"/>
      <c r="G179" s="169"/>
      <c r="H179" s="307"/>
      <c r="I179" s="308"/>
      <c r="J179" s="170"/>
      <c r="K179" s="7">
        <v>4</v>
      </c>
      <c r="L179" s="1" t="s">
        <v>13</v>
      </c>
      <c r="M179" s="81"/>
      <c r="N179" s="82"/>
      <c r="O179" s="81"/>
      <c r="P179" s="81"/>
      <c r="Q179" s="81"/>
      <c r="R179" s="83"/>
      <c r="S179" s="279"/>
    </row>
    <row r="180" spans="1:19" ht="13.5" customHeight="1" thickBot="1" x14ac:dyDescent="0.2">
      <c r="A180" s="304"/>
      <c r="B180" s="300"/>
      <c r="C180" s="274"/>
      <c r="D180" s="271"/>
      <c r="E180" s="225" t="s">
        <v>13</v>
      </c>
      <c r="F180" s="306"/>
      <c r="G180" s="171"/>
      <c r="H180" s="309"/>
      <c r="I180" s="310"/>
      <c r="J180" s="172"/>
      <c r="K180" s="19">
        <v>5</v>
      </c>
      <c r="L180" s="14" t="s">
        <v>14</v>
      </c>
      <c r="M180" s="102"/>
      <c r="N180" s="103"/>
      <c r="O180" s="102"/>
      <c r="P180" s="102"/>
      <c r="Q180" s="102"/>
      <c r="R180" s="104"/>
      <c r="S180" s="280"/>
    </row>
    <row r="181" spans="1:19" ht="13.5" customHeight="1" x14ac:dyDescent="0.15">
      <c r="A181" s="304"/>
      <c r="B181" s="298" t="s">
        <v>121</v>
      </c>
      <c r="C181" s="265" t="s">
        <v>54</v>
      </c>
      <c r="D181" s="266"/>
      <c r="E181" s="266"/>
      <c r="F181" s="133"/>
      <c r="G181" s="147"/>
      <c r="H181" s="301" t="s">
        <v>50</v>
      </c>
      <c r="I181" s="302"/>
      <c r="J181" s="146"/>
      <c r="K181" s="17">
        <v>0.6</v>
      </c>
      <c r="L181" s="18" t="s">
        <v>5</v>
      </c>
      <c r="M181" s="78"/>
      <c r="N181" s="79"/>
      <c r="O181" s="78"/>
      <c r="P181" s="78"/>
      <c r="Q181" s="78"/>
      <c r="R181" s="80"/>
      <c r="S181" s="278"/>
    </row>
    <row r="182" spans="1:19" ht="13.5" customHeight="1" x14ac:dyDescent="0.15">
      <c r="A182" s="304"/>
      <c r="B182" s="299"/>
      <c r="C182" s="267" t="s">
        <v>55</v>
      </c>
      <c r="D182" s="268"/>
      <c r="E182" s="268"/>
      <c r="F182" s="134"/>
      <c r="G182" s="108"/>
      <c r="H182" s="311"/>
      <c r="I182" s="312"/>
      <c r="J182" s="109"/>
      <c r="K182" s="7">
        <v>0.8</v>
      </c>
      <c r="L182" s="1" t="s">
        <v>6</v>
      </c>
      <c r="M182" s="81"/>
      <c r="N182" s="82"/>
      <c r="O182" s="81"/>
      <c r="P182" s="81"/>
      <c r="Q182" s="81"/>
      <c r="R182" s="83"/>
      <c r="S182" s="279"/>
    </row>
    <row r="183" spans="1:19" ht="13.5" customHeight="1" x14ac:dyDescent="0.15">
      <c r="A183" s="304"/>
      <c r="B183" s="299"/>
      <c r="C183" s="272" t="s">
        <v>53</v>
      </c>
      <c r="D183" s="269" t="s">
        <v>122</v>
      </c>
      <c r="E183" s="224" t="s">
        <v>14</v>
      </c>
      <c r="F183" s="275"/>
      <c r="G183" s="165"/>
      <c r="H183" s="283"/>
      <c r="I183" s="284"/>
      <c r="J183" s="166"/>
      <c r="K183" s="7">
        <v>1</v>
      </c>
      <c r="L183" s="1" t="s">
        <v>7</v>
      </c>
      <c r="M183" s="81"/>
      <c r="N183" s="82"/>
      <c r="O183" s="81"/>
      <c r="P183" s="81"/>
      <c r="Q183" s="81"/>
      <c r="R183" s="83"/>
      <c r="S183" s="279"/>
    </row>
    <row r="184" spans="1:19" ht="13.5" customHeight="1" x14ac:dyDescent="0.15">
      <c r="A184" s="304"/>
      <c r="B184" s="299"/>
      <c r="C184" s="273"/>
      <c r="D184" s="271"/>
      <c r="E184" s="225" t="s">
        <v>13</v>
      </c>
      <c r="F184" s="276"/>
      <c r="G184" s="167"/>
      <c r="H184" s="285"/>
      <c r="I184" s="286"/>
      <c r="J184" s="168"/>
      <c r="K184" s="7">
        <v>1.25</v>
      </c>
      <c r="L184" s="1" t="s">
        <v>8</v>
      </c>
      <c r="M184" s="81"/>
      <c r="N184" s="82"/>
      <c r="O184" s="81"/>
      <c r="P184" s="81"/>
      <c r="Q184" s="81"/>
      <c r="R184" s="83"/>
      <c r="S184" s="279"/>
    </row>
    <row r="185" spans="1:19" ht="13.5" customHeight="1" x14ac:dyDescent="0.15">
      <c r="A185" s="304"/>
      <c r="B185" s="299"/>
      <c r="C185" s="273"/>
      <c r="D185" s="269" t="s">
        <v>123</v>
      </c>
      <c r="E185" s="224" t="s">
        <v>14</v>
      </c>
      <c r="F185" s="275"/>
      <c r="G185" s="165"/>
      <c r="H185" s="283"/>
      <c r="I185" s="284"/>
      <c r="J185" s="166"/>
      <c r="K185" s="7">
        <v>1.5</v>
      </c>
      <c r="L185" s="1" t="s">
        <v>9</v>
      </c>
      <c r="M185" s="81"/>
      <c r="N185" s="82"/>
      <c r="O185" s="81"/>
      <c r="P185" s="81"/>
      <c r="Q185" s="81"/>
      <c r="R185" s="83"/>
      <c r="S185" s="279"/>
    </row>
    <row r="186" spans="1:19" ht="13.5" customHeight="1" x14ac:dyDescent="0.15">
      <c r="A186" s="304"/>
      <c r="B186" s="299"/>
      <c r="C186" s="273"/>
      <c r="D186" s="271"/>
      <c r="E186" s="225" t="s">
        <v>13</v>
      </c>
      <c r="F186" s="276"/>
      <c r="G186" s="167"/>
      <c r="H186" s="285"/>
      <c r="I186" s="286"/>
      <c r="J186" s="168"/>
      <c r="K186" s="7">
        <v>2</v>
      </c>
      <c r="L186" s="1" t="s">
        <v>10</v>
      </c>
      <c r="M186" s="81"/>
      <c r="N186" s="82"/>
      <c r="O186" s="81"/>
      <c r="P186" s="81"/>
      <c r="Q186" s="81"/>
      <c r="R186" s="83"/>
      <c r="S186" s="279"/>
    </row>
    <row r="187" spans="1:19" ht="13.5" customHeight="1" x14ac:dyDescent="0.15">
      <c r="A187" s="304"/>
      <c r="B187" s="299"/>
      <c r="C187" s="273"/>
      <c r="D187" s="269" t="s">
        <v>124</v>
      </c>
      <c r="E187" s="224" t="s">
        <v>14</v>
      </c>
      <c r="F187" s="275"/>
      <c r="G187" s="157"/>
      <c r="H187" s="313"/>
      <c r="I187" s="314"/>
      <c r="J187" s="158"/>
      <c r="K187" s="7">
        <v>2.5</v>
      </c>
      <c r="L187" s="1" t="s">
        <v>11</v>
      </c>
      <c r="M187" s="81"/>
      <c r="N187" s="82"/>
      <c r="O187" s="81"/>
      <c r="P187" s="81"/>
      <c r="Q187" s="81"/>
      <c r="R187" s="83"/>
      <c r="S187" s="279"/>
    </row>
    <row r="188" spans="1:19" ht="14.25" customHeight="1" x14ac:dyDescent="0.15">
      <c r="A188" s="304"/>
      <c r="B188" s="299"/>
      <c r="C188" s="273"/>
      <c r="D188" s="271"/>
      <c r="E188" s="225" t="s">
        <v>13</v>
      </c>
      <c r="F188" s="276"/>
      <c r="G188" s="159"/>
      <c r="H188" s="315"/>
      <c r="I188" s="316"/>
      <c r="J188" s="160"/>
      <c r="K188" s="7">
        <v>3</v>
      </c>
      <c r="L188" s="1" t="s">
        <v>12</v>
      </c>
      <c r="M188" s="81"/>
      <c r="N188" s="82"/>
      <c r="O188" s="81"/>
      <c r="P188" s="81"/>
      <c r="Q188" s="81"/>
      <c r="R188" s="83"/>
      <c r="S188" s="279"/>
    </row>
    <row r="189" spans="1:19" ht="13.5" customHeight="1" x14ac:dyDescent="0.15">
      <c r="A189" s="304"/>
      <c r="B189" s="299"/>
      <c r="C189" s="273"/>
      <c r="D189" s="269"/>
      <c r="E189" s="224" t="s">
        <v>14</v>
      </c>
      <c r="F189" s="317"/>
      <c r="G189" s="220"/>
      <c r="H189" s="319"/>
      <c r="I189" s="320"/>
      <c r="J189" s="221"/>
      <c r="K189" s="7">
        <v>4</v>
      </c>
      <c r="L189" s="1" t="s">
        <v>13</v>
      </c>
      <c r="M189" s="81"/>
      <c r="N189" s="82"/>
      <c r="O189" s="81"/>
      <c r="P189" s="81"/>
      <c r="Q189" s="81"/>
      <c r="R189" s="83"/>
      <c r="S189" s="279"/>
    </row>
    <row r="190" spans="1:19" ht="13.5" customHeight="1" thickBot="1" x14ac:dyDescent="0.2">
      <c r="A190" s="304"/>
      <c r="B190" s="300"/>
      <c r="C190" s="274"/>
      <c r="D190" s="271"/>
      <c r="E190" s="225" t="s">
        <v>13</v>
      </c>
      <c r="F190" s="318"/>
      <c r="G190" s="222"/>
      <c r="H190" s="321"/>
      <c r="I190" s="322"/>
      <c r="J190" s="223"/>
      <c r="K190" s="19">
        <v>5</v>
      </c>
      <c r="L190" s="14" t="s">
        <v>14</v>
      </c>
      <c r="M190" s="102"/>
      <c r="N190" s="103"/>
      <c r="O190" s="102"/>
      <c r="P190" s="102"/>
      <c r="Q190" s="102"/>
      <c r="R190" s="104"/>
      <c r="S190" s="280"/>
    </row>
    <row r="191" spans="1:19" ht="13.5" customHeight="1" x14ac:dyDescent="0.15">
      <c r="A191" s="304"/>
      <c r="B191" s="298" t="s">
        <v>125</v>
      </c>
      <c r="C191" s="265" t="s">
        <v>54</v>
      </c>
      <c r="D191" s="266"/>
      <c r="E191" s="266"/>
      <c r="F191" s="133"/>
      <c r="G191" s="147"/>
      <c r="H191" s="301" t="s">
        <v>50</v>
      </c>
      <c r="I191" s="302"/>
      <c r="J191" s="146"/>
      <c r="K191" s="17">
        <v>0.6</v>
      </c>
      <c r="L191" s="18" t="s">
        <v>5</v>
      </c>
      <c r="M191" s="78"/>
      <c r="N191" s="79"/>
      <c r="O191" s="78"/>
      <c r="P191" s="78"/>
      <c r="Q191" s="78"/>
      <c r="R191" s="80"/>
      <c r="S191" s="278"/>
    </row>
    <row r="192" spans="1:19" ht="13.5" customHeight="1" x14ac:dyDescent="0.15">
      <c r="A192" s="304"/>
      <c r="B192" s="299"/>
      <c r="C192" s="267" t="s">
        <v>55</v>
      </c>
      <c r="D192" s="268"/>
      <c r="E192" s="268"/>
      <c r="F192" s="134"/>
      <c r="G192" s="108"/>
      <c r="H192" s="311"/>
      <c r="I192" s="312"/>
      <c r="J192" s="109"/>
      <c r="K192" s="7">
        <v>0.8</v>
      </c>
      <c r="L192" s="1" t="s">
        <v>6</v>
      </c>
      <c r="M192" s="81"/>
      <c r="N192" s="82"/>
      <c r="O192" s="81"/>
      <c r="P192" s="81"/>
      <c r="Q192" s="81"/>
      <c r="R192" s="83"/>
      <c r="S192" s="279"/>
    </row>
    <row r="193" spans="1:19" ht="13.5" customHeight="1" x14ac:dyDescent="0.15">
      <c r="A193" s="304"/>
      <c r="B193" s="299"/>
      <c r="C193" s="272" t="s">
        <v>53</v>
      </c>
      <c r="D193" s="269" t="s">
        <v>126</v>
      </c>
      <c r="E193" s="224" t="s">
        <v>14</v>
      </c>
      <c r="F193" s="275"/>
      <c r="G193" s="173"/>
      <c r="H193" s="283"/>
      <c r="I193" s="284"/>
      <c r="J193" s="166"/>
      <c r="K193" s="7">
        <v>1</v>
      </c>
      <c r="L193" s="1" t="s">
        <v>7</v>
      </c>
      <c r="M193" s="81"/>
      <c r="N193" s="82"/>
      <c r="O193" s="81"/>
      <c r="P193" s="81"/>
      <c r="Q193" s="81"/>
      <c r="R193" s="83"/>
      <c r="S193" s="279"/>
    </row>
    <row r="194" spans="1:19" ht="13.5" customHeight="1" x14ac:dyDescent="0.15">
      <c r="A194" s="304"/>
      <c r="B194" s="299"/>
      <c r="C194" s="273"/>
      <c r="D194" s="271"/>
      <c r="E194" s="225" t="s">
        <v>13</v>
      </c>
      <c r="F194" s="276"/>
      <c r="G194" s="174"/>
      <c r="H194" s="285"/>
      <c r="I194" s="286"/>
      <c r="J194" s="168"/>
      <c r="K194" s="7">
        <v>1.25</v>
      </c>
      <c r="L194" s="1" t="s">
        <v>8</v>
      </c>
      <c r="M194" s="81"/>
      <c r="N194" s="82"/>
      <c r="O194" s="81"/>
      <c r="P194" s="81"/>
      <c r="Q194" s="81"/>
      <c r="R194" s="83"/>
      <c r="S194" s="279"/>
    </row>
    <row r="195" spans="1:19" ht="13.5" customHeight="1" x14ac:dyDescent="0.15">
      <c r="A195" s="304"/>
      <c r="B195" s="299"/>
      <c r="C195" s="273"/>
      <c r="D195" s="269" t="s">
        <v>127</v>
      </c>
      <c r="E195" s="224" t="s">
        <v>14</v>
      </c>
      <c r="F195" s="275"/>
      <c r="G195" s="173"/>
      <c r="H195" s="283"/>
      <c r="I195" s="284"/>
      <c r="J195" s="166"/>
      <c r="K195" s="7">
        <v>1.5</v>
      </c>
      <c r="L195" s="1" t="s">
        <v>9</v>
      </c>
      <c r="M195" s="81"/>
      <c r="N195" s="82"/>
      <c r="O195" s="81"/>
      <c r="P195" s="81"/>
      <c r="Q195" s="81"/>
      <c r="R195" s="83"/>
      <c r="S195" s="279"/>
    </row>
    <row r="196" spans="1:19" ht="13.5" customHeight="1" x14ac:dyDescent="0.15">
      <c r="A196" s="304"/>
      <c r="B196" s="299"/>
      <c r="C196" s="273"/>
      <c r="D196" s="271"/>
      <c r="E196" s="225" t="s">
        <v>13</v>
      </c>
      <c r="F196" s="276"/>
      <c r="G196" s="174"/>
      <c r="H196" s="285"/>
      <c r="I196" s="286"/>
      <c r="J196" s="168"/>
      <c r="K196" s="7">
        <v>2</v>
      </c>
      <c r="L196" s="1" t="s">
        <v>10</v>
      </c>
      <c r="M196" s="81"/>
      <c r="N196" s="82"/>
      <c r="O196" s="81"/>
      <c r="P196" s="81"/>
      <c r="Q196" s="81"/>
      <c r="R196" s="83"/>
      <c r="S196" s="279"/>
    </row>
    <row r="197" spans="1:19" ht="13.5" customHeight="1" x14ac:dyDescent="0.15">
      <c r="A197" s="304"/>
      <c r="B197" s="299"/>
      <c r="C197" s="273"/>
      <c r="D197" s="269" t="s">
        <v>128</v>
      </c>
      <c r="E197" s="224" t="s">
        <v>14</v>
      </c>
      <c r="F197" s="275"/>
      <c r="G197" s="175"/>
      <c r="H197" s="313"/>
      <c r="I197" s="314"/>
      <c r="J197" s="158"/>
      <c r="K197" s="7">
        <v>2.5</v>
      </c>
      <c r="L197" s="1" t="s">
        <v>11</v>
      </c>
      <c r="M197" s="81"/>
      <c r="N197" s="82"/>
      <c r="O197" s="81"/>
      <c r="P197" s="81"/>
      <c r="Q197" s="81"/>
      <c r="R197" s="83"/>
      <c r="S197" s="279"/>
    </row>
    <row r="198" spans="1:19" ht="14.25" customHeight="1" x14ac:dyDescent="0.15">
      <c r="A198" s="304"/>
      <c r="B198" s="299"/>
      <c r="C198" s="273"/>
      <c r="D198" s="271"/>
      <c r="E198" s="225" t="s">
        <v>13</v>
      </c>
      <c r="F198" s="276"/>
      <c r="G198" s="176"/>
      <c r="H198" s="315"/>
      <c r="I198" s="316"/>
      <c r="J198" s="160"/>
      <c r="K198" s="7">
        <v>3</v>
      </c>
      <c r="L198" s="1" t="s">
        <v>12</v>
      </c>
      <c r="M198" s="81"/>
      <c r="N198" s="82"/>
      <c r="O198" s="81"/>
      <c r="P198" s="81"/>
      <c r="Q198" s="81"/>
      <c r="R198" s="83"/>
      <c r="S198" s="279"/>
    </row>
    <row r="199" spans="1:19" ht="13.5" customHeight="1" x14ac:dyDescent="0.15">
      <c r="A199" s="304"/>
      <c r="B199" s="299"/>
      <c r="C199" s="273"/>
      <c r="D199" s="269" t="s">
        <v>129</v>
      </c>
      <c r="E199" s="224" t="s">
        <v>14</v>
      </c>
      <c r="F199" s="275"/>
      <c r="G199" s="177"/>
      <c r="H199" s="354"/>
      <c r="I199" s="355"/>
      <c r="J199" s="178"/>
      <c r="K199" s="7">
        <v>4</v>
      </c>
      <c r="L199" s="1" t="s">
        <v>13</v>
      </c>
      <c r="M199" s="81"/>
      <c r="N199" s="82"/>
      <c r="O199" s="81"/>
      <c r="P199" s="81"/>
      <c r="Q199" s="81"/>
      <c r="R199" s="83"/>
      <c r="S199" s="279"/>
    </row>
    <row r="200" spans="1:19" ht="13.5" customHeight="1" thickBot="1" x14ac:dyDescent="0.2">
      <c r="A200" s="305"/>
      <c r="B200" s="300"/>
      <c r="C200" s="274"/>
      <c r="D200" s="271"/>
      <c r="E200" s="225" t="s">
        <v>13</v>
      </c>
      <c r="F200" s="306"/>
      <c r="G200" s="179"/>
      <c r="H200" s="356"/>
      <c r="I200" s="357"/>
      <c r="J200" s="180"/>
      <c r="K200" s="19">
        <v>5</v>
      </c>
      <c r="L200" s="14" t="s">
        <v>14</v>
      </c>
      <c r="M200" s="102"/>
      <c r="N200" s="103"/>
      <c r="O200" s="102"/>
      <c r="P200" s="102"/>
      <c r="Q200" s="102"/>
      <c r="R200" s="104"/>
      <c r="S200" s="280"/>
    </row>
    <row r="201" spans="1:19" ht="13.5" customHeight="1" x14ac:dyDescent="0.15">
      <c r="A201" s="295" t="s">
        <v>31</v>
      </c>
      <c r="B201" s="298" t="s">
        <v>130</v>
      </c>
      <c r="C201" s="265" t="s">
        <v>54</v>
      </c>
      <c r="D201" s="266"/>
      <c r="E201" s="266"/>
      <c r="F201" s="133"/>
      <c r="G201" s="147"/>
      <c r="H201" s="301" t="s">
        <v>50</v>
      </c>
      <c r="I201" s="302"/>
      <c r="J201" s="146"/>
      <c r="K201" s="17">
        <v>0.6</v>
      </c>
      <c r="L201" s="18" t="s">
        <v>5</v>
      </c>
      <c r="M201" s="78"/>
      <c r="N201" s="79"/>
      <c r="O201" s="78"/>
      <c r="P201" s="78"/>
      <c r="Q201" s="78"/>
      <c r="R201" s="80"/>
      <c r="S201" s="278"/>
    </row>
    <row r="202" spans="1:19" ht="13.5" customHeight="1" x14ac:dyDescent="0.15">
      <c r="A202" s="296"/>
      <c r="B202" s="299"/>
      <c r="C202" s="267" t="s">
        <v>55</v>
      </c>
      <c r="D202" s="268"/>
      <c r="E202" s="268"/>
      <c r="F202" s="134"/>
      <c r="G202" s="108"/>
      <c r="H202" s="277"/>
      <c r="I202" s="277"/>
      <c r="J202" s="109"/>
      <c r="K202" s="7">
        <v>0.8</v>
      </c>
      <c r="L202" s="1" t="s">
        <v>6</v>
      </c>
      <c r="M202" s="81"/>
      <c r="N202" s="82"/>
      <c r="O202" s="81"/>
      <c r="P202" s="81"/>
      <c r="Q202" s="81"/>
      <c r="R202" s="83"/>
      <c r="S202" s="279"/>
    </row>
    <row r="203" spans="1:19" ht="13.5" customHeight="1" x14ac:dyDescent="0.15">
      <c r="A203" s="296"/>
      <c r="B203" s="299"/>
      <c r="C203" s="272"/>
      <c r="D203" s="269"/>
      <c r="E203" s="224"/>
      <c r="F203" s="287"/>
      <c r="G203" s="112"/>
      <c r="H203" s="289"/>
      <c r="I203" s="289"/>
      <c r="J203" s="113"/>
      <c r="K203" s="7">
        <v>1</v>
      </c>
      <c r="L203" s="1" t="s">
        <v>7</v>
      </c>
      <c r="M203" s="81"/>
      <c r="N203" s="82"/>
      <c r="O203" s="81"/>
      <c r="P203" s="81"/>
      <c r="Q203" s="81"/>
      <c r="R203" s="83"/>
      <c r="S203" s="279"/>
    </row>
    <row r="204" spans="1:19" ht="13.5" customHeight="1" x14ac:dyDescent="0.15">
      <c r="A204" s="296"/>
      <c r="B204" s="299"/>
      <c r="C204" s="273"/>
      <c r="D204" s="271"/>
      <c r="E204" s="225"/>
      <c r="F204" s="288"/>
      <c r="G204" s="114"/>
      <c r="H204" s="290"/>
      <c r="I204" s="290"/>
      <c r="J204" s="115"/>
      <c r="K204" s="7">
        <v>1.25</v>
      </c>
      <c r="L204" s="1" t="s">
        <v>8</v>
      </c>
      <c r="M204" s="81"/>
      <c r="N204" s="82"/>
      <c r="O204" s="81"/>
      <c r="P204" s="81"/>
      <c r="Q204" s="81"/>
      <c r="R204" s="83"/>
      <c r="S204" s="279"/>
    </row>
    <row r="205" spans="1:19" ht="13.5" customHeight="1" x14ac:dyDescent="0.15">
      <c r="A205" s="296"/>
      <c r="B205" s="299"/>
      <c r="C205" s="273"/>
      <c r="D205" s="269"/>
      <c r="E205" s="224"/>
      <c r="F205" s="287"/>
      <c r="G205" s="112"/>
      <c r="H205" s="289"/>
      <c r="I205" s="289"/>
      <c r="J205" s="113"/>
      <c r="K205" s="7">
        <v>1.5</v>
      </c>
      <c r="L205" s="1" t="s">
        <v>9</v>
      </c>
      <c r="M205" s="81"/>
      <c r="N205" s="82"/>
      <c r="O205" s="81"/>
      <c r="P205" s="81"/>
      <c r="Q205" s="81"/>
      <c r="R205" s="83"/>
      <c r="S205" s="279"/>
    </row>
    <row r="206" spans="1:19" ht="13.5" customHeight="1" x14ac:dyDescent="0.15">
      <c r="A206" s="296"/>
      <c r="B206" s="299"/>
      <c r="C206" s="273"/>
      <c r="D206" s="271"/>
      <c r="E206" s="225"/>
      <c r="F206" s="288"/>
      <c r="G206" s="114"/>
      <c r="H206" s="290"/>
      <c r="I206" s="290"/>
      <c r="J206" s="115"/>
      <c r="K206" s="7">
        <v>2</v>
      </c>
      <c r="L206" s="1" t="s">
        <v>10</v>
      </c>
      <c r="M206" s="81"/>
      <c r="N206" s="82"/>
      <c r="O206" s="81"/>
      <c r="P206" s="81"/>
      <c r="Q206" s="81"/>
      <c r="R206" s="83"/>
      <c r="S206" s="279"/>
    </row>
    <row r="207" spans="1:19" ht="13.5" customHeight="1" x14ac:dyDescent="0.15">
      <c r="A207" s="296"/>
      <c r="B207" s="299"/>
      <c r="C207" s="273"/>
      <c r="D207" s="269"/>
      <c r="E207" s="224"/>
      <c r="F207" s="287"/>
      <c r="G207" s="112"/>
      <c r="H207" s="289"/>
      <c r="I207" s="289"/>
      <c r="J207" s="113"/>
      <c r="K207" s="7">
        <v>2.5</v>
      </c>
      <c r="L207" s="1" t="s">
        <v>11</v>
      </c>
      <c r="M207" s="81"/>
      <c r="N207" s="82"/>
      <c r="O207" s="81"/>
      <c r="P207" s="81"/>
      <c r="Q207" s="81"/>
      <c r="R207" s="83"/>
      <c r="S207" s="279"/>
    </row>
    <row r="208" spans="1:19" ht="14.25" customHeight="1" x14ac:dyDescent="0.15">
      <c r="A208" s="296"/>
      <c r="B208" s="299"/>
      <c r="C208" s="273"/>
      <c r="D208" s="271"/>
      <c r="E208" s="225"/>
      <c r="F208" s="288"/>
      <c r="G208" s="114"/>
      <c r="H208" s="290"/>
      <c r="I208" s="290"/>
      <c r="J208" s="115"/>
      <c r="K208" s="7">
        <v>3</v>
      </c>
      <c r="L208" s="1" t="s">
        <v>12</v>
      </c>
      <c r="M208" s="81"/>
      <c r="N208" s="82"/>
      <c r="O208" s="81"/>
      <c r="P208" s="81"/>
      <c r="Q208" s="81"/>
      <c r="R208" s="83"/>
      <c r="S208" s="279"/>
    </row>
    <row r="209" spans="1:19" ht="13.5" customHeight="1" x14ac:dyDescent="0.15">
      <c r="A209" s="296"/>
      <c r="B209" s="299"/>
      <c r="C209" s="273"/>
      <c r="D209" s="269"/>
      <c r="E209" s="224"/>
      <c r="F209" s="287"/>
      <c r="G209" s="112"/>
      <c r="H209" s="289"/>
      <c r="I209" s="289"/>
      <c r="J209" s="113"/>
      <c r="K209" s="7">
        <v>4</v>
      </c>
      <c r="L209" s="1" t="s">
        <v>13</v>
      </c>
      <c r="M209" s="81"/>
      <c r="N209" s="82"/>
      <c r="O209" s="81"/>
      <c r="P209" s="81"/>
      <c r="Q209" s="81"/>
      <c r="R209" s="83"/>
      <c r="S209" s="279"/>
    </row>
    <row r="210" spans="1:19" ht="13.5" customHeight="1" thickBot="1" x14ac:dyDescent="0.2">
      <c r="A210" s="297"/>
      <c r="B210" s="300"/>
      <c r="C210" s="274"/>
      <c r="D210" s="271"/>
      <c r="E210" s="226"/>
      <c r="F210" s="325"/>
      <c r="G210" s="116"/>
      <c r="H210" s="326"/>
      <c r="I210" s="326"/>
      <c r="J210" s="117"/>
      <c r="K210" s="19">
        <v>5</v>
      </c>
      <c r="L210" s="14" t="s">
        <v>14</v>
      </c>
      <c r="M210" s="102"/>
      <c r="N210" s="103"/>
      <c r="O210" s="102"/>
      <c r="P210" s="102"/>
      <c r="Q210" s="102"/>
      <c r="R210" s="104"/>
      <c r="S210" s="280"/>
    </row>
    <row r="211" spans="1:19" ht="13.5" customHeight="1" x14ac:dyDescent="0.15">
      <c r="A211" s="303" t="s">
        <v>34</v>
      </c>
      <c r="B211" s="298" t="s">
        <v>244</v>
      </c>
      <c r="C211" s="265" t="s">
        <v>54</v>
      </c>
      <c r="D211" s="266"/>
      <c r="E211" s="266"/>
      <c r="F211" s="133"/>
      <c r="G211" s="147"/>
      <c r="H211" s="301" t="s">
        <v>50</v>
      </c>
      <c r="I211" s="302"/>
      <c r="J211" s="146"/>
      <c r="K211" s="17">
        <v>0.6</v>
      </c>
      <c r="L211" s="18" t="s">
        <v>5</v>
      </c>
      <c r="M211" s="78"/>
      <c r="N211" s="79"/>
      <c r="O211" s="78"/>
      <c r="P211" s="78"/>
      <c r="Q211" s="78"/>
      <c r="R211" s="80"/>
      <c r="S211" s="278"/>
    </row>
    <row r="212" spans="1:19" ht="13.5" customHeight="1" x14ac:dyDescent="0.15">
      <c r="A212" s="304"/>
      <c r="B212" s="299"/>
      <c r="C212" s="267" t="s">
        <v>55</v>
      </c>
      <c r="D212" s="268"/>
      <c r="E212" s="268"/>
      <c r="F212" s="134"/>
      <c r="G212" s="108"/>
      <c r="H212" s="277"/>
      <c r="I212" s="277"/>
      <c r="J212" s="109"/>
      <c r="K212" s="7">
        <v>0.8</v>
      </c>
      <c r="L212" s="1" t="s">
        <v>6</v>
      </c>
      <c r="M212" s="81"/>
      <c r="N212" s="82"/>
      <c r="O212" s="81"/>
      <c r="P212" s="81"/>
      <c r="Q212" s="81"/>
      <c r="R212" s="83"/>
      <c r="S212" s="279"/>
    </row>
    <row r="213" spans="1:19" ht="13.5" customHeight="1" x14ac:dyDescent="0.15">
      <c r="A213" s="304"/>
      <c r="B213" s="299"/>
      <c r="C213" s="272" t="s">
        <v>53</v>
      </c>
      <c r="D213" s="269" t="s">
        <v>131</v>
      </c>
      <c r="E213" s="224" t="s">
        <v>14</v>
      </c>
      <c r="F213" s="293"/>
      <c r="G213" s="106"/>
      <c r="H213" s="291"/>
      <c r="I213" s="291"/>
      <c r="J213" s="110"/>
      <c r="K213" s="7">
        <v>1</v>
      </c>
      <c r="L213" s="1" t="s">
        <v>7</v>
      </c>
      <c r="M213" s="81"/>
      <c r="N213" s="82"/>
      <c r="O213" s="81"/>
      <c r="P213" s="81"/>
      <c r="Q213" s="81"/>
      <c r="R213" s="83"/>
      <c r="S213" s="279"/>
    </row>
    <row r="214" spans="1:19" ht="13.5" customHeight="1" x14ac:dyDescent="0.15">
      <c r="A214" s="304"/>
      <c r="B214" s="299"/>
      <c r="C214" s="273"/>
      <c r="D214" s="271"/>
      <c r="E214" s="225" t="s">
        <v>13</v>
      </c>
      <c r="F214" s="294"/>
      <c r="G214" s="107"/>
      <c r="H214" s="292"/>
      <c r="I214" s="292"/>
      <c r="J214" s="111"/>
      <c r="K214" s="7">
        <v>1.25</v>
      </c>
      <c r="L214" s="1" t="s">
        <v>8</v>
      </c>
      <c r="M214" s="81"/>
      <c r="N214" s="82"/>
      <c r="O214" s="81"/>
      <c r="P214" s="81"/>
      <c r="Q214" s="81"/>
      <c r="R214" s="83"/>
      <c r="S214" s="279"/>
    </row>
    <row r="215" spans="1:19" ht="13.5" customHeight="1" x14ac:dyDescent="0.15">
      <c r="A215" s="304"/>
      <c r="B215" s="299"/>
      <c r="C215" s="273"/>
      <c r="D215" s="269" t="s">
        <v>132</v>
      </c>
      <c r="E215" s="224" t="s">
        <v>14</v>
      </c>
      <c r="F215" s="293"/>
      <c r="G215" s="106"/>
      <c r="H215" s="291"/>
      <c r="I215" s="291"/>
      <c r="J215" s="110"/>
      <c r="K215" s="7">
        <v>1.5</v>
      </c>
      <c r="L215" s="1" t="s">
        <v>9</v>
      </c>
      <c r="M215" s="81"/>
      <c r="N215" s="82"/>
      <c r="O215" s="81"/>
      <c r="P215" s="81"/>
      <c r="Q215" s="81"/>
      <c r="R215" s="83"/>
      <c r="S215" s="279"/>
    </row>
    <row r="216" spans="1:19" ht="13.5" customHeight="1" x14ac:dyDescent="0.15">
      <c r="A216" s="304"/>
      <c r="B216" s="299"/>
      <c r="C216" s="273"/>
      <c r="D216" s="271"/>
      <c r="E216" s="225" t="s">
        <v>13</v>
      </c>
      <c r="F216" s="294"/>
      <c r="G216" s="107"/>
      <c r="H216" s="292"/>
      <c r="I216" s="292"/>
      <c r="J216" s="111"/>
      <c r="K216" s="7">
        <v>2</v>
      </c>
      <c r="L216" s="1" t="s">
        <v>10</v>
      </c>
      <c r="M216" s="81"/>
      <c r="N216" s="82"/>
      <c r="O216" s="81"/>
      <c r="P216" s="81"/>
      <c r="Q216" s="81"/>
      <c r="R216" s="83"/>
      <c r="S216" s="279"/>
    </row>
    <row r="217" spans="1:19" ht="13.5" customHeight="1" x14ac:dyDescent="0.15">
      <c r="A217" s="304"/>
      <c r="B217" s="299"/>
      <c r="C217" s="273"/>
      <c r="D217" s="269"/>
      <c r="E217" s="224"/>
      <c r="F217" s="287"/>
      <c r="G217" s="112"/>
      <c r="H217" s="289"/>
      <c r="I217" s="289"/>
      <c r="J217" s="113"/>
      <c r="K217" s="7">
        <v>2.5</v>
      </c>
      <c r="L217" s="1" t="s">
        <v>11</v>
      </c>
      <c r="M217" s="81"/>
      <c r="N217" s="82"/>
      <c r="O217" s="81"/>
      <c r="P217" s="81"/>
      <c r="Q217" s="81"/>
      <c r="R217" s="83"/>
      <c r="S217" s="279"/>
    </row>
    <row r="218" spans="1:19" ht="14.25" customHeight="1" x14ac:dyDescent="0.15">
      <c r="A218" s="304"/>
      <c r="B218" s="299"/>
      <c r="C218" s="273"/>
      <c r="D218" s="271"/>
      <c r="E218" s="225"/>
      <c r="F218" s="288"/>
      <c r="G218" s="114"/>
      <c r="H218" s="290"/>
      <c r="I218" s="290"/>
      <c r="J218" s="115"/>
      <c r="K218" s="7">
        <v>3</v>
      </c>
      <c r="L218" s="1" t="s">
        <v>12</v>
      </c>
      <c r="M218" s="81"/>
      <c r="N218" s="82"/>
      <c r="O218" s="81"/>
      <c r="P218" s="81"/>
      <c r="Q218" s="81"/>
      <c r="R218" s="83"/>
      <c r="S218" s="279"/>
    </row>
    <row r="219" spans="1:19" ht="13.5" customHeight="1" x14ac:dyDescent="0.15">
      <c r="A219" s="304"/>
      <c r="B219" s="299"/>
      <c r="C219" s="273"/>
      <c r="D219" s="269"/>
      <c r="E219" s="224"/>
      <c r="F219" s="287"/>
      <c r="G219" s="112"/>
      <c r="H219" s="289"/>
      <c r="I219" s="289"/>
      <c r="J219" s="113"/>
      <c r="K219" s="7">
        <v>4</v>
      </c>
      <c r="L219" s="1" t="s">
        <v>13</v>
      </c>
      <c r="M219" s="81"/>
      <c r="N219" s="82"/>
      <c r="O219" s="81"/>
      <c r="P219" s="81"/>
      <c r="Q219" s="81"/>
      <c r="R219" s="83"/>
      <c r="S219" s="279"/>
    </row>
    <row r="220" spans="1:19" ht="13.5" customHeight="1" thickBot="1" x14ac:dyDescent="0.2">
      <c r="A220" s="304"/>
      <c r="B220" s="300"/>
      <c r="C220" s="274"/>
      <c r="D220" s="270"/>
      <c r="E220" s="226"/>
      <c r="F220" s="325"/>
      <c r="G220" s="116"/>
      <c r="H220" s="326"/>
      <c r="I220" s="326"/>
      <c r="J220" s="117"/>
      <c r="K220" s="19">
        <v>5</v>
      </c>
      <c r="L220" s="14" t="s">
        <v>14</v>
      </c>
      <c r="M220" s="102"/>
      <c r="N220" s="103"/>
      <c r="O220" s="102"/>
      <c r="P220" s="102"/>
      <c r="Q220" s="102"/>
      <c r="R220" s="104"/>
      <c r="S220" s="280"/>
    </row>
    <row r="221" spans="1:19" ht="13.5" customHeight="1" x14ac:dyDescent="0.15">
      <c r="A221" s="304"/>
      <c r="B221" s="298" t="s">
        <v>133</v>
      </c>
      <c r="C221" s="265" t="s">
        <v>54</v>
      </c>
      <c r="D221" s="266"/>
      <c r="E221" s="266"/>
      <c r="F221" s="133"/>
      <c r="G221" s="147"/>
      <c r="H221" s="301" t="s">
        <v>50</v>
      </c>
      <c r="I221" s="302"/>
      <c r="J221" s="146"/>
      <c r="K221" s="17">
        <v>0.6</v>
      </c>
      <c r="L221" s="18" t="s">
        <v>5</v>
      </c>
      <c r="M221" s="78"/>
      <c r="N221" s="79"/>
      <c r="O221" s="78"/>
      <c r="P221" s="78"/>
      <c r="Q221" s="78"/>
      <c r="R221" s="80"/>
      <c r="S221" s="278"/>
    </row>
    <row r="222" spans="1:19" ht="13.5" customHeight="1" x14ac:dyDescent="0.15">
      <c r="A222" s="304"/>
      <c r="B222" s="299"/>
      <c r="C222" s="267" t="s">
        <v>55</v>
      </c>
      <c r="D222" s="268"/>
      <c r="E222" s="268"/>
      <c r="F222" s="134"/>
      <c r="G222" s="108"/>
      <c r="H222" s="277"/>
      <c r="I222" s="277"/>
      <c r="J222" s="109"/>
      <c r="K222" s="7">
        <v>0.8</v>
      </c>
      <c r="L222" s="1" t="s">
        <v>6</v>
      </c>
      <c r="M222" s="81"/>
      <c r="N222" s="82"/>
      <c r="O222" s="81"/>
      <c r="P222" s="81"/>
      <c r="Q222" s="81"/>
      <c r="R222" s="83"/>
      <c r="S222" s="279"/>
    </row>
    <row r="223" spans="1:19" ht="13.5" customHeight="1" x14ac:dyDescent="0.15">
      <c r="A223" s="304"/>
      <c r="B223" s="299"/>
      <c r="C223" s="272" t="s">
        <v>53</v>
      </c>
      <c r="D223" s="269" t="s">
        <v>134</v>
      </c>
      <c r="E223" s="224" t="s">
        <v>14</v>
      </c>
      <c r="F223" s="293"/>
      <c r="G223" s="151"/>
      <c r="H223" s="291"/>
      <c r="I223" s="291"/>
      <c r="J223" s="110"/>
      <c r="K223" s="7">
        <v>1</v>
      </c>
      <c r="L223" s="1" t="s">
        <v>7</v>
      </c>
      <c r="M223" s="81"/>
      <c r="N223" s="82"/>
      <c r="O223" s="81"/>
      <c r="P223" s="81"/>
      <c r="Q223" s="81"/>
      <c r="R223" s="83"/>
      <c r="S223" s="279"/>
    </row>
    <row r="224" spans="1:19" ht="13.5" customHeight="1" x14ac:dyDescent="0.15">
      <c r="A224" s="304"/>
      <c r="B224" s="299"/>
      <c r="C224" s="273"/>
      <c r="D224" s="271"/>
      <c r="E224" s="225" t="s">
        <v>13</v>
      </c>
      <c r="F224" s="294"/>
      <c r="G224" s="152"/>
      <c r="H224" s="292"/>
      <c r="I224" s="292"/>
      <c r="J224" s="111"/>
      <c r="K224" s="7">
        <v>1.25</v>
      </c>
      <c r="L224" s="1" t="s">
        <v>8</v>
      </c>
      <c r="M224" s="81"/>
      <c r="N224" s="82"/>
      <c r="O224" s="81"/>
      <c r="P224" s="81"/>
      <c r="Q224" s="81"/>
      <c r="R224" s="83"/>
      <c r="S224" s="279"/>
    </row>
    <row r="225" spans="1:19" ht="13.5" customHeight="1" x14ac:dyDescent="0.15">
      <c r="A225" s="304"/>
      <c r="B225" s="299"/>
      <c r="C225" s="273"/>
      <c r="D225" s="269"/>
      <c r="E225" s="224"/>
      <c r="F225" s="287"/>
      <c r="G225" s="112"/>
      <c r="H225" s="289"/>
      <c r="I225" s="289"/>
      <c r="J225" s="113"/>
      <c r="K225" s="7">
        <v>1.5</v>
      </c>
      <c r="L225" s="1" t="s">
        <v>9</v>
      </c>
      <c r="M225" s="81"/>
      <c r="N225" s="82"/>
      <c r="O225" s="81"/>
      <c r="P225" s="81"/>
      <c r="Q225" s="81"/>
      <c r="R225" s="83"/>
      <c r="S225" s="279"/>
    </row>
    <row r="226" spans="1:19" ht="13.5" customHeight="1" x14ac:dyDescent="0.15">
      <c r="A226" s="304"/>
      <c r="B226" s="299"/>
      <c r="C226" s="273"/>
      <c r="D226" s="271"/>
      <c r="E226" s="225"/>
      <c r="F226" s="288"/>
      <c r="G226" s="114"/>
      <c r="H226" s="290"/>
      <c r="I226" s="290"/>
      <c r="J226" s="115"/>
      <c r="K226" s="7">
        <v>2</v>
      </c>
      <c r="L226" s="1" t="s">
        <v>10</v>
      </c>
      <c r="M226" s="81"/>
      <c r="N226" s="82"/>
      <c r="O226" s="81"/>
      <c r="P226" s="81"/>
      <c r="Q226" s="81"/>
      <c r="R226" s="83"/>
      <c r="S226" s="279"/>
    </row>
    <row r="227" spans="1:19" ht="13.5" customHeight="1" x14ac:dyDescent="0.15">
      <c r="A227" s="304"/>
      <c r="B227" s="299"/>
      <c r="C227" s="273"/>
      <c r="D227" s="269"/>
      <c r="E227" s="224"/>
      <c r="F227" s="287"/>
      <c r="G227" s="112"/>
      <c r="H227" s="289"/>
      <c r="I227" s="289"/>
      <c r="J227" s="113"/>
      <c r="K227" s="7">
        <v>2.5</v>
      </c>
      <c r="L227" s="1" t="s">
        <v>11</v>
      </c>
      <c r="M227" s="81"/>
      <c r="N227" s="82"/>
      <c r="O227" s="81"/>
      <c r="P227" s="81"/>
      <c r="Q227" s="81"/>
      <c r="R227" s="83"/>
      <c r="S227" s="279"/>
    </row>
    <row r="228" spans="1:19" ht="14.25" customHeight="1" x14ac:dyDescent="0.15">
      <c r="A228" s="304"/>
      <c r="B228" s="299"/>
      <c r="C228" s="273"/>
      <c r="D228" s="271"/>
      <c r="E228" s="225"/>
      <c r="F228" s="288"/>
      <c r="G228" s="114"/>
      <c r="H228" s="290"/>
      <c r="I228" s="290"/>
      <c r="J228" s="115"/>
      <c r="K228" s="7">
        <v>3</v>
      </c>
      <c r="L228" s="1" t="s">
        <v>12</v>
      </c>
      <c r="M228" s="81"/>
      <c r="N228" s="82"/>
      <c r="O228" s="81"/>
      <c r="P228" s="81"/>
      <c r="Q228" s="81"/>
      <c r="R228" s="83"/>
      <c r="S228" s="279"/>
    </row>
    <row r="229" spans="1:19" ht="13.5" customHeight="1" x14ac:dyDescent="0.15">
      <c r="A229" s="304"/>
      <c r="B229" s="299"/>
      <c r="C229" s="273"/>
      <c r="D229" s="269"/>
      <c r="E229" s="224"/>
      <c r="F229" s="287"/>
      <c r="G229" s="112"/>
      <c r="H229" s="289"/>
      <c r="I229" s="289"/>
      <c r="J229" s="113"/>
      <c r="K229" s="7">
        <v>4</v>
      </c>
      <c r="L229" s="1" t="s">
        <v>13</v>
      </c>
      <c r="M229" s="81"/>
      <c r="N229" s="82"/>
      <c r="O229" s="81"/>
      <c r="P229" s="81"/>
      <c r="Q229" s="81"/>
      <c r="R229" s="83"/>
      <c r="S229" s="279"/>
    </row>
    <row r="230" spans="1:19" ht="13.5" customHeight="1" thickBot="1" x14ac:dyDescent="0.2">
      <c r="A230" s="305"/>
      <c r="B230" s="300"/>
      <c r="C230" s="274"/>
      <c r="D230" s="270"/>
      <c r="E230" s="226"/>
      <c r="F230" s="325"/>
      <c r="G230" s="116"/>
      <c r="H230" s="326"/>
      <c r="I230" s="326"/>
      <c r="J230" s="117"/>
      <c r="K230" s="19">
        <v>5</v>
      </c>
      <c r="L230" s="14" t="s">
        <v>14</v>
      </c>
      <c r="M230" s="102"/>
      <c r="N230" s="103"/>
      <c r="O230" s="102"/>
      <c r="P230" s="102"/>
      <c r="Q230" s="102"/>
      <c r="R230" s="104"/>
      <c r="S230" s="280"/>
    </row>
    <row r="231" spans="1:19" ht="13.5" customHeight="1" x14ac:dyDescent="0.15">
      <c r="A231" s="295" t="s">
        <v>33</v>
      </c>
      <c r="B231" s="298" t="s">
        <v>135</v>
      </c>
      <c r="C231" s="265" t="s">
        <v>54</v>
      </c>
      <c r="D231" s="266"/>
      <c r="E231" s="266"/>
      <c r="F231" s="133"/>
      <c r="G231" s="147"/>
      <c r="H231" s="301" t="s">
        <v>50</v>
      </c>
      <c r="I231" s="302"/>
      <c r="J231" s="146"/>
      <c r="K231" s="17">
        <v>0.6</v>
      </c>
      <c r="L231" s="18" t="s">
        <v>5</v>
      </c>
      <c r="M231" s="78"/>
      <c r="N231" s="79"/>
      <c r="O231" s="78"/>
      <c r="P231" s="78"/>
      <c r="Q231" s="78"/>
      <c r="R231" s="80"/>
      <c r="S231" s="278"/>
    </row>
    <row r="232" spans="1:19" ht="13.5" customHeight="1" x14ac:dyDescent="0.15">
      <c r="A232" s="296"/>
      <c r="B232" s="299"/>
      <c r="C232" s="267" t="s">
        <v>55</v>
      </c>
      <c r="D232" s="268"/>
      <c r="E232" s="268"/>
      <c r="F232" s="134"/>
      <c r="G232" s="108"/>
      <c r="H232" s="277"/>
      <c r="I232" s="277"/>
      <c r="J232" s="109"/>
      <c r="K232" s="7">
        <v>0.8</v>
      </c>
      <c r="L232" s="1" t="s">
        <v>6</v>
      </c>
      <c r="M232" s="81"/>
      <c r="N232" s="82"/>
      <c r="O232" s="81"/>
      <c r="P232" s="81"/>
      <c r="Q232" s="81"/>
      <c r="R232" s="83"/>
      <c r="S232" s="279"/>
    </row>
    <row r="233" spans="1:19" ht="13.5" customHeight="1" x14ac:dyDescent="0.15">
      <c r="A233" s="296"/>
      <c r="B233" s="299"/>
      <c r="C233" s="272" t="s">
        <v>53</v>
      </c>
      <c r="D233" s="269" t="s">
        <v>135</v>
      </c>
      <c r="E233" s="224" t="s">
        <v>14</v>
      </c>
      <c r="F233" s="293"/>
      <c r="G233" s="151"/>
      <c r="H233" s="291"/>
      <c r="I233" s="291"/>
      <c r="J233" s="110"/>
      <c r="K233" s="7">
        <v>1</v>
      </c>
      <c r="L233" s="1" t="s">
        <v>7</v>
      </c>
      <c r="M233" s="81"/>
      <c r="N233" s="82"/>
      <c r="O233" s="81"/>
      <c r="P233" s="81"/>
      <c r="Q233" s="81"/>
      <c r="R233" s="83"/>
      <c r="S233" s="279"/>
    </row>
    <row r="234" spans="1:19" ht="13.5" customHeight="1" x14ac:dyDescent="0.15">
      <c r="A234" s="296"/>
      <c r="B234" s="299"/>
      <c r="C234" s="273"/>
      <c r="D234" s="271"/>
      <c r="E234" s="225" t="s">
        <v>13</v>
      </c>
      <c r="F234" s="294"/>
      <c r="G234" s="152"/>
      <c r="H234" s="292"/>
      <c r="I234" s="292"/>
      <c r="J234" s="111"/>
      <c r="K234" s="7">
        <v>1.25</v>
      </c>
      <c r="L234" s="1" t="s">
        <v>8</v>
      </c>
      <c r="M234" s="81"/>
      <c r="N234" s="82"/>
      <c r="O234" s="81"/>
      <c r="P234" s="81"/>
      <c r="Q234" s="81"/>
      <c r="R234" s="83"/>
      <c r="S234" s="279"/>
    </row>
    <row r="235" spans="1:19" ht="13.5" customHeight="1" x14ac:dyDescent="0.15">
      <c r="A235" s="296"/>
      <c r="B235" s="299"/>
      <c r="C235" s="273"/>
      <c r="D235" s="269"/>
      <c r="E235" s="224"/>
      <c r="F235" s="287"/>
      <c r="G235" s="112"/>
      <c r="H235" s="289"/>
      <c r="I235" s="289"/>
      <c r="J235" s="113"/>
      <c r="K235" s="7">
        <v>1.5</v>
      </c>
      <c r="L235" s="1" t="s">
        <v>9</v>
      </c>
      <c r="M235" s="81"/>
      <c r="N235" s="82"/>
      <c r="O235" s="81"/>
      <c r="P235" s="81"/>
      <c r="Q235" s="81"/>
      <c r="R235" s="83"/>
      <c r="S235" s="279"/>
    </row>
    <row r="236" spans="1:19" ht="13.5" customHeight="1" x14ac:dyDescent="0.15">
      <c r="A236" s="296"/>
      <c r="B236" s="299"/>
      <c r="C236" s="273"/>
      <c r="D236" s="271"/>
      <c r="E236" s="225"/>
      <c r="F236" s="288"/>
      <c r="G236" s="114"/>
      <c r="H236" s="290"/>
      <c r="I236" s="290"/>
      <c r="J236" s="115"/>
      <c r="K236" s="7">
        <v>2</v>
      </c>
      <c r="L236" s="1" t="s">
        <v>10</v>
      </c>
      <c r="M236" s="81"/>
      <c r="N236" s="82"/>
      <c r="O236" s="81"/>
      <c r="P236" s="81"/>
      <c r="Q236" s="81"/>
      <c r="R236" s="83"/>
      <c r="S236" s="279"/>
    </row>
    <row r="237" spans="1:19" ht="13.5" customHeight="1" x14ac:dyDescent="0.15">
      <c r="A237" s="296"/>
      <c r="B237" s="299"/>
      <c r="C237" s="273"/>
      <c r="D237" s="269"/>
      <c r="E237" s="224"/>
      <c r="F237" s="287"/>
      <c r="G237" s="112"/>
      <c r="H237" s="289"/>
      <c r="I237" s="289"/>
      <c r="J237" s="113"/>
      <c r="K237" s="7">
        <v>2.5</v>
      </c>
      <c r="L237" s="1" t="s">
        <v>11</v>
      </c>
      <c r="M237" s="81"/>
      <c r="N237" s="82"/>
      <c r="O237" s="81"/>
      <c r="P237" s="81"/>
      <c r="Q237" s="81"/>
      <c r="R237" s="83"/>
      <c r="S237" s="279"/>
    </row>
    <row r="238" spans="1:19" ht="14.25" customHeight="1" x14ac:dyDescent="0.15">
      <c r="A238" s="296"/>
      <c r="B238" s="299"/>
      <c r="C238" s="273"/>
      <c r="D238" s="271"/>
      <c r="E238" s="225"/>
      <c r="F238" s="288"/>
      <c r="G238" s="114"/>
      <c r="H238" s="290"/>
      <c r="I238" s="290"/>
      <c r="J238" s="115"/>
      <c r="K238" s="7">
        <v>3</v>
      </c>
      <c r="L238" s="1" t="s">
        <v>12</v>
      </c>
      <c r="M238" s="81"/>
      <c r="N238" s="82"/>
      <c r="O238" s="81"/>
      <c r="P238" s="81"/>
      <c r="Q238" s="81"/>
      <c r="R238" s="83"/>
      <c r="S238" s="279"/>
    </row>
    <row r="239" spans="1:19" ht="13.5" customHeight="1" x14ac:dyDescent="0.15">
      <c r="A239" s="296"/>
      <c r="B239" s="299"/>
      <c r="C239" s="273"/>
      <c r="D239" s="269"/>
      <c r="E239" s="224"/>
      <c r="F239" s="287"/>
      <c r="G239" s="112"/>
      <c r="H239" s="289"/>
      <c r="I239" s="289"/>
      <c r="J239" s="113"/>
      <c r="K239" s="7">
        <v>4</v>
      </c>
      <c r="L239" s="1" t="s">
        <v>13</v>
      </c>
      <c r="M239" s="81"/>
      <c r="N239" s="82"/>
      <c r="O239" s="81"/>
      <c r="P239" s="81"/>
      <c r="Q239" s="81"/>
      <c r="R239" s="83"/>
      <c r="S239" s="279"/>
    </row>
    <row r="240" spans="1:19" ht="13.5" customHeight="1" thickBot="1" x14ac:dyDescent="0.2">
      <c r="A240" s="297"/>
      <c r="B240" s="300"/>
      <c r="C240" s="274"/>
      <c r="D240" s="271"/>
      <c r="E240" s="225"/>
      <c r="F240" s="288"/>
      <c r="G240" s="114"/>
      <c r="H240" s="290"/>
      <c r="I240" s="290"/>
      <c r="J240" s="115"/>
      <c r="K240" s="15">
        <v>5</v>
      </c>
      <c r="L240" s="16" t="s">
        <v>14</v>
      </c>
      <c r="M240" s="102"/>
      <c r="N240" s="103"/>
      <c r="O240" s="102"/>
      <c r="P240" s="102"/>
      <c r="Q240" s="102"/>
      <c r="R240" s="104"/>
      <c r="S240" s="280"/>
    </row>
    <row r="241" spans="1:19" ht="13.5" customHeight="1" x14ac:dyDescent="0.15">
      <c r="A241" s="303" t="s">
        <v>157</v>
      </c>
      <c r="B241" s="298" t="s">
        <v>137</v>
      </c>
      <c r="C241" s="265" t="s">
        <v>54</v>
      </c>
      <c r="D241" s="266"/>
      <c r="E241" s="266"/>
      <c r="F241" s="133"/>
      <c r="G241" s="147"/>
      <c r="H241" s="301" t="s">
        <v>50</v>
      </c>
      <c r="I241" s="302"/>
      <c r="J241" s="146"/>
      <c r="K241" s="17">
        <v>0.6</v>
      </c>
      <c r="L241" s="18" t="s">
        <v>5</v>
      </c>
      <c r="M241" s="78"/>
      <c r="N241" s="79"/>
      <c r="O241" s="78"/>
      <c r="P241" s="78"/>
      <c r="Q241" s="78"/>
      <c r="R241" s="80"/>
      <c r="S241" s="278"/>
    </row>
    <row r="242" spans="1:19" ht="13.5" customHeight="1" x14ac:dyDescent="0.15">
      <c r="A242" s="304"/>
      <c r="B242" s="299"/>
      <c r="C242" s="267" t="s">
        <v>55</v>
      </c>
      <c r="D242" s="268"/>
      <c r="E242" s="268"/>
      <c r="F242" s="134"/>
      <c r="G242" s="108"/>
      <c r="H242" s="277"/>
      <c r="I242" s="277"/>
      <c r="J242" s="109"/>
      <c r="K242" s="7">
        <v>0.8</v>
      </c>
      <c r="L242" s="1" t="s">
        <v>6</v>
      </c>
      <c r="M242" s="81"/>
      <c r="N242" s="82"/>
      <c r="O242" s="81"/>
      <c r="P242" s="81"/>
      <c r="Q242" s="81"/>
      <c r="R242" s="83"/>
      <c r="S242" s="279"/>
    </row>
    <row r="243" spans="1:19" ht="13.5" customHeight="1" x14ac:dyDescent="0.15">
      <c r="A243" s="304"/>
      <c r="B243" s="299"/>
      <c r="C243" s="272" t="s">
        <v>53</v>
      </c>
      <c r="D243" s="269" t="s">
        <v>138</v>
      </c>
      <c r="E243" s="224" t="s">
        <v>14</v>
      </c>
      <c r="F243" s="293"/>
      <c r="G243" s="151"/>
      <c r="H243" s="291"/>
      <c r="I243" s="291"/>
      <c r="J243" s="110"/>
      <c r="K243" s="7">
        <v>1</v>
      </c>
      <c r="L243" s="1" t="s">
        <v>7</v>
      </c>
      <c r="M243" s="81"/>
      <c r="N243" s="82"/>
      <c r="O243" s="81"/>
      <c r="P243" s="81"/>
      <c r="Q243" s="81"/>
      <c r="R243" s="83"/>
      <c r="S243" s="279"/>
    </row>
    <row r="244" spans="1:19" ht="13.5" customHeight="1" x14ac:dyDescent="0.15">
      <c r="A244" s="304"/>
      <c r="B244" s="299"/>
      <c r="C244" s="273"/>
      <c r="D244" s="271"/>
      <c r="E244" s="225" t="s">
        <v>13</v>
      </c>
      <c r="F244" s="294"/>
      <c r="G244" s="152"/>
      <c r="H244" s="292"/>
      <c r="I244" s="292"/>
      <c r="J244" s="111"/>
      <c r="K244" s="7">
        <v>1.25</v>
      </c>
      <c r="L244" s="1" t="s">
        <v>8</v>
      </c>
      <c r="M244" s="81"/>
      <c r="N244" s="82"/>
      <c r="O244" s="81"/>
      <c r="P244" s="81"/>
      <c r="Q244" s="81"/>
      <c r="R244" s="83"/>
      <c r="S244" s="279"/>
    </row>
    <row r="245" spans="1:19" ht="13.5" customHeight="1" x14ac:dyDescent="0.15">
      <c r="A245" s="304"/>
      <c r="B245" s="299"/>
      <c r="C245" s="273"/>
      <c r="D245" s="269" t="s">
        <v>139</v>
      </c>
      <c r="E245" s="224" t="s">
        <v>14</v>
      </c>
      <c r="F245" s="293"/>
      <c r="G245" s="151"/>
      <c r="H245" s="291"/>
      <c r="I245" s="291"/>
      <c r="J245" s="110"/>
      <c r="K245" s="7">
        <v>1.5</v>
      </c>
      <c r="L245" s="1" t="s">
        <v>9</v>
      </c>
      <c r="M245" s="81"/>
      <c r="N245" s="82"/>
      <c r="O245" s="81"/>
      <c r="P245" s="81"/>
      <c r="Q245" s="81"/>
      <c r="R245" s="83"/>
      <c r="S245" s="279"/>
    </row>
    <row r="246" spans="1:19" ht="13.5" customHeight="1" x14ac:dyDescent="0.15">
      <c r="A246" s="304"/>
      <c r="B246" s="299"/>
      <c r="C246" s="273"/>
      <c r="D246" s="271"/>
      <c r="E246" s="225" t="s">
        <v>13</v>
      </c>
      <c r="F246" s="294"/>
      <c r="G246" s="152"/>
      <c r="H246" s="292"/>
      <c r="I246" s="292"/>
      <c r="J246" s="111"/>
      <c r="K246" s="7">
        <v>2</v>
      </c>
      <c r="L246" s="1" t="s">
        <v>10</v>
      </c>
      <c r="M246" s="81"/>
      <c r="N246" s="82"/>
      <c r="O246" s="81"/>
      <c r="P246" s="81"/>
      <c r="Q246" s="81"/>
      <c r="R246" s="83"/>
      <c r="S246" s="279"/>
    </row>
    <row r="247" spans="1:19" ht="13.5" customHeight="1" x14ac:dyDescent="0.15">
      <c r="A247" s="304"/>
      <c r="B247" s="299"/>
      <c r="C247" s="273"/>
      <c r="D247" s="269" t="s">
        <v>140</v>
      </c>
      <c r="E247" s="224" t="s">
        <v>14</v>
      </c>
      <c r="F247" s="293"/>
      <c r="G247" s="151"/>
      <c r="H247" s="291"/>
      <c r="I247" s="291"/>
      <c r="J247" s="110"/>
      <c r="K247" s="7">
        <v>2.5</v>
      </c>
      <c r="L247" s="1" t="s">
        <v>11</v>
      </c>
      <c r="M247" s="81"/>
      <c r="N247" s="82"/>
      <c r="O247" s="81"/>
      <c r="P247" s="81"/>
      <c r="Q247" s="81"/>
      <c r="R247" s="83"/>
      <c r="S247" s="279"/>
    </row>
    <row r="248" spans="1:19" ht="14.25" customHeight="1" x14ac:dyDescent="0.15">
      <c r="A248" s="304"/>
      <c r="B248" s="299"/>
      <c r="C248" s="273"/>
      <c r="D248" s="271"/>
      <c r="E248" s="225" t="s">
        <v>13</v>
      </c>
      <c r="F248" s="294"/>
      <c r="G248" s="152"/>
      <c r="H248" s="292"/>
      <c r="I248" s="292"/>
      <c r="J248" s="111"/>
      <c r="K248" s="7">
        <v>3</v>
      </c>
      <c r="L248" s="1" t="s">
        <v>12</v>
      </c>
      <c r="M248" s="81"/>
      <c r="N248" s="82"/>
      <c r="O248" s="81"/>
      <c r="P248" s="81"/>
      <c r="Q248" s="81"/>
      <c r="R248" s="83"/>
      <c r="S248" s="279"/>
    </row>
    <row r="249" spans="1:19" ht="13.5" customHeight="1" x14ac:dyDescent="0.15">
      <c r="A249" s="304"/>
      <c r="B249" s="299"/>
      <c r="C249" s="273"/>
      <c r="D249" s="269"/>
      <c r="E249" s="224"/>
      <c r="F249" s="287"/>
      <c r="G249" s="112"/>
      <c r="H249" s="289"/>
      <c r="I249" s="289"/>
      <c r="J249" s="113"/>
      <c r="K249" s="7">
        <v>4</v>
      </c>
      <c r="L249" s="1" t="s">
        <v>13</v>
      </c>
      <c r="M249" s="81"/>
      <c r="N249" s="82"/>
      <c r="O249" s="81"/>
      <c r="P249" s="81"/>
      <c r="Q249" s="81"/>
      <c r="R249" s="83"/>
      <c r="S249" s="279"/>
    </row>
    <row r="250" spans="1:19" ht="13.5" customHeight="1" thickBot="1" x14ac:dyDescent="0.2">
      <c r="A250" s="304"/>
      <c r="B250" s="300"/>
      <c r="C250" s="274"/>
      <c r="D250" s="271"/>
      <c r="E250" s="225"/>
      <c r="F250" s="288"/>
      <c r="G250" s="114"/>
      <c r="H250" s="290"/>
      <c r="I250" s="290"/>
      <c r="J250" s="115"/>
      <c r="K250" s="15">
        <v>5</v>
      </c>
      <c r="L250" s="16" t="s">
        <v>14</v>
      </c>
      <c r="M250" s="102"/>
      <c r="N250" s="103"/>
      <c r="O250" s="102"/>
      <c r="P250" s="102"/>
      <c r="Q250" s="102"/>
      <c r="R250" s="104"/>
      <c r="S250" s="280"/>
    </row>
    <row r="251" spans="1:19" ht="13.5" customHeight="1" x14ac:dyDescent="0.15">
      <c r="A251" s="303" t="s">
        <v>136</v>
      </c>
      <c r="B251" s="298" t="s">
        <v>141</v>
      </c>
      <c r="C251" s="265" t="s">
        <v>54</v>
      </c>
      <c r="D251" s="266"/>
      <c r="E251" s="266"/>
      <c r="F251" s="133"/>
      <c r="G251" s="147"/>
      <c r="H251" s="301" t="s">
        <v>50</v>
      </c>
      <c r="I251" s="302"/>
      <c r="J251" s="146"/>
      <c r="K251" s="17">
        <v>0.6</v>
      </c>
      <c r="L251" s="18" t="s">
        <v>5</v>
      </c>
      <c r="M251" s="78"/>
      <c r="N251" s="79"/>
      <c r="O251" s="78"/>
      <c r="P251" s="78"/>
      <c r="Q251" s="78"/>
      <c r="R251" s="80"/>
      <c r="S251" s="278"/>
    </row>
    <row r="252" spans="1:19" ht="13.5" customHeight="1" x14ac:dyDescent="0.15">
      <c r="A252" s="304"/>
      <c r="B252" s="299"/>
      <c r="C252" s="267" t="s">
        <v>55</v>
      </c>
      <c r="D252" s="268"/>
      <c r="E252" s="268"/>
      <c r="F252" s="134"/>
      <c r="G252" s="108"/>
      <c r="H252" s="277"/>
      <c r="I252" s="277"/>
      <c r="J252" s="109"/>
      <c r="K252" s="7">
        <v>0.8</v>
      </c>
      <c r="L252" s="1" t="s">
        <v>6</v>
      </c>
      <c r="M252" s="81"/>
      <c r="N252" s="82"/>
      <c r="O252" s="81"/>
      <c r="P252" s="81"/>
      <c r="Q252" s="81"/>
      <c r="R252" s="83"/>
      <c r="S252" s="279"/>
    </row>
    <row r="253" spans="1:19" ht="13.5" customHeight="1" x14ac:dyDescent="0.15">
      <c r="A253" s="304"/>
      <c r="B253" s="299"/>
      <c r="C253" s="272" t="s">
        <v>53</v>
      </c>
      <c r="D253" s="269" t="s">
        <v>142</v>
      </c>
      <c r="E253" s="224" t="s">
        <v>14</v>
      </c>
      <c r="F253" s="293"/>
      <c r="G253" s="151"/>
      <c r="H253" s="291"/>
      <c r="I253" s="291"/>
      <c r="J253" s="110"/>
      <c r="K253" s="7">
        <v>1</v>
      </c>
      <c r="L253" s="1" t="s">
        <v>7</v>
      </c>
      <c r="M253" s="81"/>
      <c r="N253" s="82"/>
      <c r="O253" s="81"/>
      <c r="P253" s="81"/>
      <c r="Q253" s="81"/>
      <c r="R253" s="83"/>
      <c r="S253" s="279"/>
    </row>
    <row r="254" spans="1:19" ht="13.5" customHeight="1" x14ac:dyDescent="0.15">
      <c r="A254" s="304"/>
      <c r="B254" s="299"/>
      <c r="C254" s="273"/>
      <c r="D254" s="271"/>
      <c r="E254" s="225" t="s">
        <v>13</v>
      </c>
      <c r="F254" s="294"/>
      <c r="G254" s="152"/>
      <c r="H254" s="292"/>
      <c r="I254" s="292"/>
      <c r="J254" s="111"/>
      <c r="K254" s="7">
        <v>1.25</v>
      </c>
      <c r="L254" s="1" t="s">
        <v>8</v>
      </c>
      <c r="M254" s="81"/>
      <c r="N254" s="82"/>
      <c r="O254" s="81"/>
      <c r="P254" s="81"/>
      <c r="Q254" s="81"/>
      <c r="R254" s="83"/>
      <c r="S254" s="279"/>
    </row>
    <row r="255" spans="1:19" ht="13.5" customHeight="1" x14ac:dyDescent="0.15">
      <c r="A255" s="304"/>
      <c r="B255" s="299"/>
      <c r="C255" s="273"/>
      <c r="D255" s="269" t="s">
        <v>143</v>
      </c>
      <c r="E255" s="224" t="s">
        <v>14</v>
      </c>
      <c r="F255" s="293"/>
      <c r="G255" s="151"/>
      <c r="H255" s="291"/>
      <c r="I255" s="291"/>
      <c r="J255" s="110"/>
      <c r="K255" s="7">
        <v>1.5</v>
      </c>
      <c r="L255" s="1" t="s">
        <v>9</v>
      </c>
      <c r="M255" s="81"/>
      <c r="N255" s="82"/>
      <c r="O255" s="81"/>
      <c r="P255" s="81"/>
      <c r="Q255" s="81"/>
      <c r="R255" s="83"/>
      <c r="S255" s="279"/>
    </row>
    <row r="256" spans="1:19" ht="13.5" customHeight="1" x14ac:dyDescent="0.15">
      <c r="A256" s="304"/>
      <c r="B256" s="299"/>
      <c r="C256" s="273"/>
      <c r="D256" s="271"/>
      <c r="E256" s="225" t="s">
        <v>13</v>
      </c>
      <c r="F256" s="294"/>
      <c r="G256" s="152"/>
      <c r="H256" s="292"/>
      <c r="I256" s="292"/>
      <c r="J256" s="111"/>
      <c r="K256" s="7">
        <v>2</v>
      </c>
      <c r="L256" s="1" t="s">
        <v>10</v>
      </c>
      <c r="M256" s="81"/>
      <c r="N256" s="82"/>
      <c r="O256" s="81"/>
      <c r="P256" s="81"/>
      <c r="Q256" s="81"/>
      <c r="R256" s="83"/>
      <c r="S256" s="279"/>
    </row>
    <row r="257" spans="1:19" ht="13.5" customHeight="1" x14ac:dyDescent="0.15">
      <c r="A257" s="304"/>
      <c r="B257" s="299"/>
      <c r="C257" s="273"/>
      <c r="D257" s="269" t="s">
        <v>144</v>
      </c>
      <c r="E257" s="224" t="s">
        <v>14</v>
      </c>
      <c r="F257" s="293"/>
      <c r="G257" s="151"/>
      <c r="H257" s="291"/>
      <c r="I257" s="291"/>
      <c r="J257" s="110"/>
      <c r="K257" s="7">
        <v>2.5</v>
      </c>
      <c r="L257" s="1" t="s">
        <v>11</v>
      </c>
      <c r="M257" s="81"/>
      <c r="N257" s="82"/>
      <c r="O257" s="81"/>
      <c r="P257" s="81"/>
      <c r="Q257" s="81"/>
      <c r="R257" s="83"/>
      <c r="S257" s="279"/>
    </row>
    <row r="258" spans="1:19" ht="14.25" customHeight="1" x14ac:dyDescent="0.15">
      <c r="A258" s="304"/>
      <c r="B258" s="299"/>
      <c r="C258" s="273"/>
      <c r="D258" s="271"/>
      <c r="E258" s="225" t="s">
        <v>13</v>
      </c>
      <c r="F258" s="294"/>
      <c r="G258" s="152"/>
      <c r="H258" s="292"/>
      <c r="I258" s="292"/>
      <c r="J258" s="111"/>
      <c r="K258" s="7">
        <v>3</v>
      </c>
      <c r="L258" s="1" t="s">
        <v>12</v>
      </c>
      <c r="M258" s="81"/>
      <c r="N258" s="82"/>
      <c r="O258" s="81"/>
      <c r="P258" s="81"/>
      <c r="Q258" s="81"/>
      <c r="R258" s="83"/>
      <c r="S258" s="279"/>
    </row>
    <row r="259" spans="1:19" ht="13.5" customHeight="1" x14ac:dyDescent="0.15">
      <c r="A259" s="304"/>
      <c r="B259" s="299"/>
      <c r="C259" s="273"/>
      <c r="D259" s="269" t="s">
        <v>145</v>
      </c>
      <c r="E259" s="224" t="s">
        <v>14</v>
      </c>
      <c r="F259" s="293"/>
      <c r="G259" s="151"/>
      <c r="H259" s="291"/>
      <c r="I259" s="291"/>
      <c r="J259" s="110"/>
      <c r="K259" s="7">
        <v>4</v>
      </c>
      <c r="L259" s="1" t="s">
        <v>13</v>
      </c>
      <c r="M259" s="81"/>
      <c r="N259" s="82"/>
      <c r="O259" s="81"/>
      <c r="P259" s="81"/>
      <c r="Q259" s="81"/>
      <c r="R259" s="83"/>
      <c r="S259" s="279"/>
    </row>
    <row r="260" spans="1:19" ht="13.5" customHeight="1" thickBot="1" x14ac:dyDescent="0.2">
      <c r="A260" s="304"/>
      <c r="B260" s="300"/>
      <c r="C260" s="274"/>
      <c r="D260" s="271"/>
      <c r="E260" s="225" t="s">
        <v>13</v>
      </c>
      <c r="F260" s="294"/>
      <c r="G260" s="152"/>
      <c r="H260" s="292"/>
      <c r="I260" s="292"/>
      <c r="J260" s="111"/>
      <c r="K260" s="15">
        <v>5</v>
      </c>
      <c r="L260" s="16" t="s">
        <v>14</v>
      </c>
      <c r="M260" s="102"/>
      <c r="N260" s="103"/>
      <c r="O260" s="102"/>
      <c r="P260" s="102"/>
      <c r="Q260" s="102"/>
      <c r="R260" s="104"/>
      <c r="S260" s="280"/>
    </row>
    <row r="261" spans="1:19" ht="13.5" customHeight="1" x14ac:dyDescent="0.15">
      <c r="A261" s="303" t="s">
        <v>158</v>
      </c>
      <c r="B261" s="298" t="s">
        <v>146</v>
      </c>
      <c r="C261" s="265" t="s">
        <v>54</v>
      </c>
      <c r="D261" s="266"/>
      <c r="E261" s="266"/>
      <c r="F261" s="133"/>
      <c r="G261" s="147"/>
      <c r="H261" s="301" t="s">
        <v>50</v>
      </c>
      <c r="I261" s="302"/>
      <c r="J261" s="146"/>
      <c r="K261" s="17">
        <v>0.6</v>
      </c>
      <c r="L261" s="18" t="s">
        <v>5</v>
      </c>
      <c r="M261" s="78"/>
      <c r="N261" s="79"/>
      <c r="O261" s="78"/>
      <c r="P261" s="78"/>
      <c r="Q261" s="78"/>
      <c r="R261" s="80"/>
      <c r="S261" s="278"/>
    </row>
    <row r="262" spans="1:19" ht="13.5" customHeight="1" x14ac:dyDescent="0.15">
      <c r="A262" s="304"/>
      <c r="B262" s="299"/>
      <c r="C262" s="267" t="s">
        <v>55</v>
      </c>
      <c r="D262" s="268"/>
      <c r="E262" s="268"/>
      <c r="F262" s="134"/>
      <c r="G262" s="108"/>
      <c r="H262" s="277"/>
      <c r="I262" s="277"/>
      <c r="J262" s="109"/>
      <c r="K262" s="7">
        <v>0.8</v>
      </c>
      <c r="L262" s="1" t="s">
        <v>6</v>
      </c>
      <c r="M262" s="81"/>
      <c r="N262" s="82"/>
      <c r="O262" s="81"/>
      <c r="P262" s="81"/>
      <c r="Q262" s="81"/>
      <c r="R262" s="83"/>
      <c r="S262" s="279"/>
    </row>
    <row r="263" spans="1:19" ht="13.5" customHeight="1" x14ac:dyDescent="0.15">
      <c r="A263" s="304"/>
      <c r="B263" s="299"/>
      <c r="C263" s="272" t="s">
        <v>53</v>
      </c>
      <c r="D263" s="269" t="s">
        <v>147</v>
      </c>
      <c r="E263" s="224" t="s">
        <v>14</v>
      </c>
      <c r="F263" s="293"/>
      <c r="G263" s="151"/>
      <c r="H263" s="291"/>
      <c r="I263" s="291"/>
      <c r="J263" s="110"/>
      <c r="K263" s="7">
        <v>1</v>
      </c>
      <c r="L263" s="1" t="s">
        <v>7</v>
      </c>
      <c r="M263" s="81"/>
      <c r="N263" s="82"/>
      <c r="O263" s="81"/>
      <c r="P263" s="81"/>
      <c r="Q263" s="81"/>
      <c r="R263" s="83"/>
      <c r="S263" s="279"/>
    </row>
    <row r="264" spans="1:19" ht="13.5" customHeight="1" x14ac:dyDescent="0.15">
      <c r="A264" s="304"/>
      <c r="B264" s="299"/>
      <c r="C264" s="273"/>
      <c r="D264" s="271"/>
      <c r="E264" s="225" t="s">
        <v>13</v>
      </c>
      <c r="F264" s="294"/>
      <c r="G264" s="152"/>
      <c r="H264" s="292"/>
      <c r="I264" s="292"/>
      <c r="J264" s="111"/>
      <c r="K264" s="7">
        <v>1.25</v>
      </c>
      <c r="L264" s="1" t="s">
        <v>8</v>
      </c>
      <c r="M264" s="81"/>
      <c r="N264" s="82"/>
      <c r="O264" s="81"/>
      <c r="P264" s="81"/>
      <c r="Q264" s="81"/>
      <c r="R264" s="83"/>
      <c r="S264" s="279"/>
    </row>
    <row r="265" spans="1:19" ht="13.5" customHeight="1" x14ac:dyDescent="0.15">
      <c r="A265" s="304"/>
      <c r="B265" s="299"/>
      <c r="C265" s="273"/>
      <c r="D265" s="269" t="s">
        <v>148</v>
      </c>
      <c r="E265" s="224" t="s">
        <v>14</v>
      </c>
      <c r="F265" s="293"/>
      <c r="G265" s="151"/>
      <c r="H265" s="291"/>
      <c r="I265" s="291"/>
      <c r="J265" s="110"/>
      <c r="K265" s="7">
        <v>1.5</v>
      </c>
      <c r="L265" s="1" t="s">
        <v>9</v>
      </c>
      <c r="M265" s="81"/>
      <c r="N265" s="82"/>
      <c r="O265" s="81"/>
      <c r="P265" s="81"/>
      <c r="Q265" s="81"/>
      <c r="R265" s="83"/>
      <c r="S265" s="279"/>
    </row>
    <row r="266" spans="1:19" ht="13.5" customHeight="1" x14ac:dyDescent="0.15">
      <c r="A266" s="304"/>
      <c r="B266" s="299"/>
      <c r="C266" s="273"/>
      <c r="D266" s="271"/>
      <c r="E266" s="225" t="s">
        <v>13</v>
      </c>
      <c r="F266" s="294"/>
      <c r="G266" s="152"/>
      <c r="H266" s="292"/>
      <c r="I266" s="292"/>
      <c r="J266" s="111"/>
      <c r="K266" s="7">
        <v>2</v>
      </c>
      <c r="L266" s="1" t="s">
        <v>10</v>
      </c>
      <c r="M266" s="81"/>
      <c r="N266" s="82"/>
      <c r="O266" s="81"/>
      <c r="P266" s="81"/>
      <c r="Q266" s="81"/>
      <c r="R266" s="83"/>
      <c r="S266" s="279"/>
    </row>
    <row r="267" spans="1:19" ht="13.5" customHeight="1" x14ac:dyDescent="0.15">
      <c r="A267" s="304"/>
      <c r="B267" s="299"/>
      <c r="C267" s="273"/>
      <c r="D267" s="269" t="s">
        <v>149</v>
      </c>
      <c r="E267" s="224" t="s">
        <v>14</v>
      </c>
      <c r="F267" s="293"/>
      <c r="G267" s="151"/>
      <c r="H267" s="291"/>
      <c r="I267" s="291"/>
      <c r="J267" s="110"/>
      <c r="K267" s="7">
        <v>2.5</v>
      </c>
      <c r="L267" s="1" t="s">
        <v>11</v>
      </c>
      <c r="M267" s="81"/>
      <c r="N267" s="82"/>
      <c r="O267" s="81"/>
      <c r="P267" s="81"/>
      <c r="Q267" s="81"/>
      <c r="R267" s="83"/>
      <c r="S267" s="279"/>
    </row>
    <row r="268" spans="1:19" ht="14.25" customHeight="1" x14ac:dyDescent="0.15">
      <c r="A268" s="304"/>
      <c r="B268" s="299"/>
      <c r="C268" s="273"/>
      <c r="D268" s="271"/>
      <c r="E268" s="225" t="s">
        <v>13</v>
      </c>
      <c r="F268" s="294"/>
      <c r="G268" s="152"/>
      <c r="H268" s="292"/>
      <c r="I268" s="292"/>
      <c r="J268" s="111"/>
      <c r="K268" s="7">
        <v>3</v>
      </c>
      <c r="L268" s="1" t="s">
        <v>12</v>
      </c>
      <c r="M268" s="81"/>
      <c r="N268" s="82"/>
      <c r="O268" s="81"/>
      <c r="P268" s="81"/>
      <c r="Q268" s="81"/>
      <c r="R268" s="83"/>
      <c r="S268" s="279"/>
    </row>
    <row r="269" spans="1:19" ht="13.5" customHeight="1" x14ac:dyDescent="0.15">
      <c r="A269" s="304"/>
      <c r="B269" s="299"/>
      <c r="C269" s="273"/>
      <c r="D269" s="269"/>
      <c r="E269" s="224"/>
      <c r="F269" s="287"/>
      <c r="G269" s="112"/>
      <c r="H269" s="289"/>
      <c r="I269" s="289"/>
      <c r="J269" s="113"/>
      <c r="K269" s="7">
        <v>4</v>
      </c>
      <c r="L269" s="1" t="s">
        <v>13</v>
      </c>
      <c r="M269" s="81"/>
      <c r="N269" s="82"/>
      <c r="O269" s="81"/>
      <c r="P269" s="81"/>
      <c r="Q269" s="81"/>
      <c r="R269" s="83"/>
      <c r="S269" s="279"/>
    </row>
    <row r="270" spans="1:19" ht="13.5" customHeight="1" thickBot="1" x14ac:dyDescent="0.2">
      <c r="A270" s="304"/>
      <c r="B270" s="300"/>
      <c r="C270" s="274"/>
      <c r="D270" s="271"/>
      <c r="E270" s="225"/>
      <c r="F270" s="288"/>
      <c r="G270" s="114"/>
      <c r="H270" s="290"/>
      <c r="I270" s="290"/>
      <c r="J270" s="115"/>
      <c r="K270" s="15">
        <v>5</v>
      </c>
      <c r="L270" s="16" t="s">
        <v>14</v>
      </c>
      <c r="M270" s="102"/>
      <c r="N270" s="103"/>
      <c r="O270" s="102"/>
      <c r="P270" s="102"/>
      <c r="Q270" s="102"/>
      <c r="R270" s="104"/>
      <c r="S270" s="280"/>
    </row>
    <row r="271" spans="1:19" ht="13.5" customHeight="1" x14ac:dyDescent="0.15">
      <c r="A271" s="295" t="s">
        <v>159</v>
      </c>
      <c r="B271" s="298" t="s">
        <v>150</v>
      </c>
      <c r="C271" s="265" t="s">
        <v>54</v>
      </c>
      <c r="D271" s="266"/>
      <c r="E271" s="266"/>
      <c r="F271" s="133"/>
      <c r="G271" s="147"/>
      <c r="H271" s="301" t="s">
        <v>50</v>
      </c>
      <c r="I271" s="302"/>
      <c r="J271" s="146"/>
      <c r="K271" s="17">
        <v>0.6</v>
      </c>
      <c r="L271" s="18" t="s">
        <v>5</v>
      </c>
      <c r="M271" s="78"/>
      <c r="N271" s="79"/>
      <c r="O271" s="78"/>
      <c r="P271" s="78"/>
      <c r="Q271" s="78"/>
      <c r="R271" s="80"/>
      <c r="S271" s="278"/>
    </row>
    <row r="272" spans="1:19" ht="13.5" customHeight="1" x14ac:dyDescent="0.15">
      <c r="A272" s="296"/>
      <c r="B272" s="299"/>
      <c r="C272" s="267" t="s">
        <v>55</v>
      </c>
      <c r="D272" s="268"/>
      <c r="E272" s="268"/>
      <c r="F272" s="134"/>
      <c r="G272" s="108"/>
      <c r="H272" s="277"/>
      <c r="I272" s="277"/>
      <c r="J272" s="109"/>
      <c r="K272" s="7">
        <v>0.8</v>
      </c>
      <c r="L272" s="1" t="s">
        <v>6</v>
      </c>
      <c r="M272" s="81"/>
      <c r="N272" s="82"/>
      <c r="O272" s="81"/>
      <c r="P272" s="81"/>
      <c r="Q272" s="81"/>
      <c r="R272" s="83"/>
      <c r="S272" s="279"/>
    </row>
    <row r="273" spans="1:19" ht="13.5" customHeight="1" x14ac:dyDescent="0.15">
      <c r="A273" s="296"/>
      <c r="B273" s="299"/>
      <c r="C273" s="272" t="s">
        <v>53</v>
      </c>
      <c r="D273" s="269" t="s">
        <v>151</v>
      </c>
      <c r="E273" s="224" t="s">
        <v>14</v>
      </c>
      <c r="F273" s="293"/>
      <c r="G273" s="151"/>
      <c r="H273" s="291"/>
      <c r="I273" s="291"/>
      <c r="J273" s="110"/>
      <c r="K273" s="7">
        <v>1</v>
      </c>
      <c r="L273" s="1" t="s">
        <v>7</v>
      </c>
      <c r="M273" s="81"/>
      <c r="N273" s="82"/>
      <c r="O273" s="81"/>
      <c r="P273" s="81"/>
      <c r="Q273" s="81"/>
      <c r="R273" s="83"/>
      <c r="S273" s="279"/>
    </row>
    <row r="274" spans="1:19" ht="13.5" customHeight="1" x14ac:dyDescent="0.15">
      <c r="A274" s="296"/>
      <c r="B274" s="299"/>
      <c r="C274" s="273"/>
      <c r="D274" s="271"/>
      <c r="E274" s="225" t="s">
        <v>13</v>
      </c>
      <c r="F274" s="294"/>
      <c r="G274" s="152"/>
      <c r="H274" s="292"/>
      <c r="I274" s="292"/>
      <c r="J274" s="111"/>
      <c r="K274" s="7">
        <v>1.25</v>
      </c>
      <c r="L274" s="1" t="s">
        <v>8</v>
      </c>
      <c r="M274" s="81"/>
      <c r="N274" s="82"/>
      <c r="O274" s="81"/>
      <c r="P274" s="81"/>
      <c r="Q274" s="81"/>
      <c r="R274" s="83"/>
      <c r="S274" s="279"/>
    </row>
    <row r="275" spans="1:19" ht="13.5" customHeight="1" x14ac:dyDescent="0.15">
      <c r="A275" s="296"/>
      <c r="B275" s="299"/>
      <c r="C275" s="273"/>
      <c r="D275" s="269" t="s">
        <v>154</v>
      </c>
      <c r="E275" s="224" t="s">
        <v>14</v>
      </c>
      <c r="F275" s="293"/>
      <c r="G275" s="151"/>
      <c r="H275" s="291"/>
      <c r="I275" s="291"/>
      <c r="J275" s="110"/>
      <c r="K275" s="7">
        <v>1.5</v>
      </c>
      <c r="L275" s="1" t="s">
        <v>9</v>
      </c>
      <c r="M275" s="81"/>
      <c r="N275" s="82"/>
      <c r="O275" s="81"/>
      <c r="P275" s="81"/>
      <c r="Q275" s="81"/>
      <c r="R275" s="83"/>
      <c r="S275" s="279"/>
    </row>
    <row r="276" spans="1:19" ht="13.5" customHeight="1" x14ac:dyDescent="0.15">
      <c r="A276" s="296"/>
      <c r="B276" s="299"/>
      <c r="C276" s="273"/>
      <c r="D276" s="271"/>
      <c r="E276" s="225" t="s">
        <v>13</v>
      </c>
      <c r="F276" s="294"/>
      <c r="G276" s="152"/>
      <c r="H276" s="292"/>
      <c r="I276" s="292"/>
      <c r="J276" s="111"/>
      <c r="K276" s="7">
        <v>2</v>
      </c>
      <c r="L276" s="1" t="s">
        <v>10</v>
      </c>
      <c r="M276" s="81"/>
      <c r="N276" s="82"/>
      <c r="O276" s="81"/>
      <c r="P276" s="81"/>
      <c r="Q276" s="81"/>
      <c r="R276" s="83"/>
      <c r="S276" s="279"/>
    </row>
    <row r="277" spans="1:19" ht="13.5" customHeight="1" x14ac:dyDescent="0.15">
      <c r="A277" s="296"/>
      <c r="B277" s="299"/>
      <c r="C277" s="273"/>
      <c r="D277" s="269" t="s">
        <v>155</v>
      </c>
      <c r="E277" s="224" t="s">
        <v>14</v>
      </c>
      <c r="F277" s="293"/>
      <c r="G277" s="151"/>
      <c r="H277" s="291"/>
      <c r="I277" s="291"/>
      <c r="J277" s="110"/>
      <c r="K277" s="7">
        <v>2.5</v>
      </c>
      <c r="L277" s="1" t="s">
        <v>11</v>
      </c>
      <c r="M277" s="81"/>
      <c r="N277" s="82"/>
      <c r="O277" s="81"/>
      <c r="P277" s="81"/>
      <c r="Q277" s="81"/>
      <c r="R277" s="83"/>
      <c r="S277" s="279"/>
    </row>
    <row r="278" spans="1:19" ht="14.25" customHeight="1" x14ac:dyDescent="0.15">
      <c r="A278" s="296"/>
      <c r="B278" s="299"/>
      <c r="C278" s="273"/>
      <c r="D278" s="271"/>
      <c r="E278" s="225" t="s">
        <v>13</v>
      </c>
      <c r="F278" s="294"/>
      <c r="G278" s="152"/>
      <c r="H278" s="292"/>
      <c r="I278" s="292"/>
      <c r="J278" s="111"/>
      <c r="K278" s="7">
        <v>3</v>
      </c>
      <c r="L278" s="1" t="s">
        <v>12</v>
      </c>
      <c r="M278" s="81"/>
      <c r="N278" s="82"/>
      <c r="O278" s="81"/>
      <c r="P278" s="81"/>
      <c r="Q278" s="81"/>
      <c r="R278" s="83"/>
      <c r="S278" s="279"/>
    </row>
    <row r="279" spans="1:19" ht="13.5" customHeight="1" x14ac:dyDescent="0.15">
      <c r="A279" s="296"/>
      <c r="B279" s="299"/>
      <c r="C279" s="273"/>
      <c r="D279" s="269"/>
      <c r="E279" s="224"/>
      <c r="F279" s="287"/>
      <c r="G279" s="112"/>
      <c r="H279" s="289"/>
      <c r="I279" s="289"/>
      <c r="J279" s="113"/>
      <c r="K279" s="7">
        <v>4</v>
      </c>
      <c r="L279" s="1" t="s">
        <v>13</v>
      </c>
      <c r="M279" s="81"/>
      <c r="N279" s="82"/>
      <c r="O279" s="81"/>
      <c r="P279" s="81"/>
      <c r="Q279" s="81"/>
      <c r="R279" s="83"/>
      <c r="S279" s="279"/>
    </row>
    <row r="280" spans="1:19" ht="13.5" customHeight="1" thickBot="1" x14ac:dyDescent="0.2">
      <c r="A280" s="297"/>
      <c r="B280" s="300"/>
      <c r="C280" s="274"/>
      <c r="D280" s="271"/>
      <c r="E280" s="225"/>
      <c r="F280" s="288"/>
      <c r="G280" s="114"/>
      <c r="H280" s="290"/>
      <c r="I280" s="290"/>
      <c r="J280" s="115"/>
      <c r="K280" s="15">
        <v>5</v>
      </c>
      <c r="L280" s="16" t="s">
        <v>14</v>
      </c>
      <c r="M280" s="102"/>
      <c r="N280" s="103"/>
      <c r="O280" s="102"/>
      <c r="P280" s="102"/>
      <c r="Q280" s="102"/>
      <c r="R280" s="104"/>
      <c r="S280" s="280"/>
    </row>
    <row r="281" spans="1:19" ht="13.5" customHeight="1" x14ac:dyDescent="0.15">
      <c r="A281" s="295" t="s">
        <v>160</v>
      </c>
      <c r="B281" s="298" t="s">
        <v>152</v>
      </c>
      <c r="C281" s="265" t="s">
        <v>54</v>
      </c>
      <c r="D281" s="266"/>
      <c r="E281" s="266"/>
      <c r="F281" s="133"/>
      <c r="G281" s="147"/>
      <c r="H281" s="301" t="s">
        <v>50</v>
      </c>
      <c r="I281" s="302"/>
      <c r="J281" s="146"/>
      <c r="K281" s="17">
        <v>0.6</v>
      </c>
      <c r="L281" s="18" t="s">
        <v>5</v>
      </c>
      <c r="M281" s="78"/>
      <c r="N281" s="79"/>
      <c r="O281" s="78"/>
      <c r="P281" s="78"/>
      <c r="Q281" s="78"/>
      <c r="R281" s="80"/>
      <c r="S281" s="278"/>
    </row>
    <row r="282" spans="1:19" ht="13.5" customHeight="1" x14ac:dyDescent="0.15">
      <c r="A282" s="296"/>
      <c r="B282" s="299"/>
      <c r="C282" s="267" t="s">
        <v>55</v>
      </c>
      <c r="D282" s="268"/>
      <c r="E282" s="268"/>
      <c r="F282" s="134"/>
      <c r="G282" s="108"/>
      <c r="H282" s="277"/>
      <c r="I282" s="277"/>
      <c r="J282" s="109"/>
      <c r="K282" s="7">
        <v>0.8</v>
      </c>
      <c r="L282" s="1" t="s">
        <v>6</v>
      </c>
      <c r="M282" s="81"/>
      <c r="N282" s="82"/>
      <c r="O282" s="81"/>
      <c r="P282" s="81"/>
      <c r="Q282" s="81"/>
      <c r="R282" s="83"/>
      <c r="S282" s="279"/>
    </row>
    <row r="283" spans="1:19" ht="13.5" customHeight="1" x14ac:dyDescent="0.15">
      <c r="A283" s="296"/>
      <c r="B283" s="299"/>
      <c r="C283" s="272" t="s">
        <v>53</v>
      </c>
      <c r="D283" s="269" t="s">
        <v>153</v>
      </c>
      <c r="E283" s="224" t="s">
        <v>14</v>
      </c>
      <c r="F283" s="293"/>
      <c r="G283" s="151"/>
      <c r="H283" s="291"/>
      <c r="I283" s="291"/>
      <c r="J283" s="110"/>
      <c r="K283" s="7">
        <v>1</v>
      </c>
      <c r="L283" s="1" t="s">
        <v>7</v>
      </c>
      <c r="M283" s="81"/>
      <c r="N283" s="82"/>
      <c r="O283" s="81"/>
      <c r="P283" s="81"/>
      <c r="Q283" s="81"/>
      <c r="R283" s="83"/>
      <c r="S283" s="279"/>
    </row>
    <row r="284" spans="1:19" ht="13.5" customHeight="1" x14ac:dyDescent="0.15">
      <c r="A284" s="296"/>
      <c r="B284" s="299"/>
      <c r="C284" s="273"/>
      <c r="D284" s="271"/>
      <c r="E284" s="225" t="s">
        <v>13</v>
      </c>
      <c r="F284" s="294"/>
      <c r="G284" s="152"/>
      <c r="H284" s="292"/>
      <c r="I284" s="292"/>
      <c r="J284" s="111"/>
      <c r="K284" s="7">
        <v>1.25</v>
      </c>
      <c r="L284" s="1" t="s">
        <v>8</v>
      </c>
      <c r="M284" s="81"/>
      <c r="N284" s="82"/>
      <c r="O284" s="81"/>
      <c r="P284" s="81"/>
      <c r="Q284" s="81"/>
      <c r="R284" s="83"/>
      <c r="S284" s="279"/>
    </row>
    <row r="285" spans="1:19" ht="13.5" customHeight="1" x14ac:dyDescent="0.15">
      <c r="A285" s="296"/>
      <c r="B285" s="299"/>
      <c r="C285" s="273"/>
      <c r="D285" s="269" t="s">
        <v>156</v>
      </c>
      <c r="E285" s="224" t="s">
        <v>14</v>
      </c>
      <c r="F285" s="293"/>
      <c r="G285" s="151"/>
      <c r="H285" s="291"/>
      <c r="I285" s="291"/>
      <c r="J285" s="110"/>
      <c r="K285" s="7">
        <v>1.5</v>
      </c>
      <c r="L285" s="1" t="s">
        <v>9</v>
      </c>
      <c r="M285" s="81"/>
      <c r="N285" s="82"/>
      <c r="O285" s="81"/>
      <c r="P285" s="81"/>
      <c r="Q285" s="81"/>
      <c r="R285" s="83"/>
      <c r="S285" s="279"/>
    </row>
    <row r="286" spans="1:19" ht="13.5" customHeight="1" x14ac:dyDescent="0.15">
      <c r="A286" s="296"/>
      <c r="B286" s="299"/>
      <c r="C286" s="273"/>
      <c r="D286" s="271"/>
      <c r="E286" s="225" t="s">
        <v>13</v>
      </c>
      <c r="F286" s="294"/>
      <c r="G286" s="152"/>
      <c r="H286" s="292"/>
      <c r="I286" s="292"/>
      <c r="J286" s="111"/>
      <c r="K286" s="7">
        <v>2</v>
      </c>
      <c r="L286" s="1" t="s">
        <v>10</v>
      </c>
      <c r="M286" s="81"/>
      <c r="N286" s="82"/>
      <c r="O286" s="81"/>
      <c r="P286" s="81"/>
      <c r="Q286" s="81"/>
      <c r="R286" s="83"/>
      <c r="S286" s="279"/>
    </row>
    <row r="287" spans="1:19" ht="13.5" customHeight="1" x14ac:dyDescent="0.15">
      <c r="A287" s="296"/>
      <c r="B287" s="299"/>
      <c r="C287" s="273"/>
      <c r="D287" s="269"/>
      <c r="E287" s="224"/>
      <c r="F287" s="287"/>
      <c r="G287" s="112"/>
      <c r="H287" s="289"/>
      <c r="I287" s="289"/>
      <c r="J287" s="113"/>
      <c r="K287" s="7">
        <v>2.5</v>
      </c>
      <c r="L287" s="1" t="s">
        <v>11</v>
      </c>
      <c r="M287" s="81"/>
      <c r="N287" s="82"/>
      <c r="O287" s="81"/>
      <c r="P287" s="81"/>
      <c r="Q287" s="81"/>
      <c r="R287" s="83"/>
      <c r="S287" s="279"/>
    </row>
    <row r="288" spans="1:19" ht="14.25" customHeight="1" x14ac:dyDescent="0.15">
      <c r="A288" s="296"/>
      <c r="B288" s="299"/>
      <c r="C288" s="273"/>
      <c r="D288" s="271"/>
      <c r="E288" s="225"/>
      <c r="F288" s="288"/>
      <c r="G288" s="114"/>
      <c r="H288" s="290"/>
      <c r="I288" s="290"/>
      <c r="J288" s="115"/>
      <c r="K288" s="7">
        <v>3</v>
      </c>
      <c r="L288" s="1" t="s">
        <v>12</v>
      </c>
      <c r="M288" s="81"/>
      <c r="N288" s="82"/>
      <c r="O288" s="81"/>
      <c r="P288" s="81"/>
      <c r="Q288" s="81"/>
      <c r="R288" s="83"/>
      <c r="S288" s="279"/>
    </row>
    <row r="289" spans="1:19" ht="13.5" customHeight="1" x14ac:dyDescent="0.15">
      <c r="A289" s="296"/>
      <c r="B289" s="299"/>
      <c r="C289" s="273"/>
      <c r="D289" s="269"/>
      <c r="E289" s="224"/>
      <c r="F289" s="287"/>
      <c r="G289" s="112"/>
      <c r="H289" s="289"/>
      <c r="I289" s="289"/>
      <c r="J289" s="113"/>
      <c r="K289" s="7">
        <v>4</v>
      </c>
      <c r="L289" s="1" t="s">
        <v>13</v>
      </c>
      <c r="M289" s="81"/>
      <c r="N289" s="82"/>
      <c r="O289" s="81"/>
      <c r="P289" s="81"/>
      <c r="Q289" s="81"/>
      <c r="R289" s="83"/>
      <c r="S289" s="279"/>
    </row>
    <row r="290" spans="1:19" ht="13.5" customHeight="1" thickBot="1" x14ac:dyDescent="0.2">
      <c r="A290" s="297"/>
      <c r="B290" s="300"/>
      <c r="C290" s="274"/>
      <c r="D290" s="271"/>
      <c r="E290" s="225"/>
      <c r="F290" s="288"/>
      <c r="G290" s="114"/>
      <c r="H290" s="290"/>
      <c r="I290" s="290"/>
      <c r="J290" s="115"/>
      <c r="K290" s="15">
        <v>5</v>
      </c>
      <c r="L290" s="16" t="s">
        <v>14</v>
      </c>
      <c r="M290" s="102"/>
      <c r="N290" s="103"/>
      <c r="O290" s="102"/>
      <c r="P290" s="102"/>
      <c r="Q290" s="102"/>
      <c r="R290" s="104"/>
      <c r="S290" s="280"/>
    </row>
    <row r="291" spans="1:19" ht="13.5" customHeight="1" x14ac:dyDescent="0.15">
      <c r="A291" s="399" t="s">
        <v>35</v>
      </c>
      <c r="B291" s="388" t="s">
        <v>161</v>
      </c>
      <c r="C291" s="265" t="s">
        <v>54</v>
      </c>
      <c r="D291" s="266"/>
      <c r="E291" s="266"/>
      <c r="F291" s="133"/>
      <c r="G291" s="203"/>
      <c r="H291" s="301" t="s">
        <v>50</v>
      </c>
      <c r="I291" s="302"/>
      <c r="J291" s="204"/>
      <c r="K291" s="17">
        <v>0.6</v>
      </c>
      <c r="L291" s="18" t="s">
        <v>5</v>
      </c>
      <c r="M291" s="191"/>
      <c r="N291" s="192"/>
      <c r="O291" s="191"/>
      <c r="P291" s="191"/>
      <c r="Q291" s="191"/>
      <c r="R291" s="193"/>
      <c r="S291" s="278"/>
    </row>
    <row r="292" spans="1:19" ht="13.5" customHeight="1" x14ac:dyDescent="0.15">
      <c r="A292" s="400"/>
      <c r="B292" s="389"/>
      <c r="C292" s="267" t="s">
        <v>55</v>
      </c>
      <c r="D292" s="268"/>
      <c r="E292" s="268"/>
      <c r="F292" s="134"/>
      <c r="G292" s="205"/>
      <c r="H292" s="352"/>
      <c r="I292" s="353"/>
      <c r="J292" s="206"/>
      <c r="K292" s="7">
        <v>0.8</v>
      </c>
      <c r="L292" s="1" t="s">
        <v>6</v>
      </c>
      <c r="M292" s="194"/>
      <c r="N292" s="195"/>
      <c r="O292" s="194"/>
      <c r="P292" s="194"/>
      <c r="Q292" s="194"/>
      <c r="R292" s="196"/>
      <c r="S292" s="279"/>
    </row>
    <row r="293" spans="1:19" ht="13.5" customHeight="1" x14ac:dyDescent="0.15">
      <c r="A293" s="400"/>
      <c r="B293" s="389"/>
      <c r="C293" s="272"/>
      <c r="D293" s="269"/>
      <c r="E293" s="224"/>
      <c r="F293" s="287"/>
      <c r="G293" s="112"/>
      <c r="H293" s="289"/>
      <c r="I293" s="289"/>
      <c r="J293" s="113"/>
      <c r="K293" s="7">
        <v>1</v>
      </c>
      <c r="L293" s="1" t="s">
        <v>7</v>
      </c>
      <c r="M293" s="194"/>
      <c r="N293" s="195"/>
      <c r="O293" s="194"/>
      <c r="P293" s="194"/>
      <c r="Q293" s="194"/>
      <c r="R293" s="196"/>
      <c r="S293" s="279"/>
    </row>
    <row r="294" spans="1:19" ht="13.5" customHeight="1" x14ac:dyDescent="0.15">
      <c r="A294" s="400"/>
      <c r="B294" s="389"/>
      <c r="C294" s="273"/>
      <c r="D294" s="271"/>
      <c r="E294" s="225"/>
      <c r="F294" s="288"/>
      <c r="G294" s="114"/>
      <c r="H294" s="290"/>
      <c r="I294" s="290"/>
      <c r="J294" s="115"/>
      <c r="K294" s="7">
        <v>1.25</v>
      </c>
      <c r="L294" s="1" t="s">
        <v>8</v>
      </c>
      <c r="M294" s="194"/>
      <c r="N294" s="195"/>
      <c r="O294" s="194"/>
      <c r="P294" s="194"/>
      <c r="Q294" s="194"/>
      <c r="R294" s="196"/>
      <c r="S294" s="279"/>
    </row>
    <row r="295" spans="1:19" ht="13.5" customHeight="1" x14ac:dyDescent="0.15">
      <c r="A295" s="400"/>
      <c r="B295" s="389"/>
      <c r="C295" s="273"/>
      <c r="D295" s="269"/>
      <c r="E295" s="224"/>
      <c r="F295" s="287"/>
      <c r="G295" s="112"/>
      <c r="H295" s="289"/>
      <c r="I295" s="289"/>
      <c r="J295" s="113"/>
      <c r="K295" s="7">
        <v>1.5</v>
      </c>
      <c r="L295" s="1" t="s">
        <v>9</v>
      </c>
      <c r="M295" s="194"/>
      <c r="N295" s="195"/>
      <c r="O295" s="194"/>
      <c r="P295" s="194"/>
      <c r="Q295" s="194"/>
      <c r="R295" s="196"/>
      <c r="S295" s="279"/>
    </row>
    <row r="296" spans="1:19" ht="13.5" customHeight="1" x14ac:dyDescent="0.15">
      <c r="A296" s="400"/>
      <c r="B296" s="389"/>
      <c r="C296" s="273"/>
      <c r="D296" s="271"/>
      <c r="E296" s="225"/>
      <c r="F296" s="288"/>
      <c r="G296" s="114"/>
      <c r="H296" s="290"/>
      <c r="I296" s="290"/>
      <c r="J296" s="115"/>
      <c r="K296" s="7">
        <v>2</v>
      </c>
      <c r="L296" s="1" t="s">
        <v>10</v>
      </c>
      <c r="M296" s="194"/>
      <c r="N296" s="195"/>
      <c r="O296" s="194"/>
      <c r="P296" s="194"/>
      <c r="Q296" s="194"/>
      <c r="R296" s="196"/>
      <c r="S296" s="279"/>
    </row>
    <row r="297" spans="1:19" ht="13.5" customHeight="1" x14ac:dyDescent="0.15">
      <c r="A297" s="400"/>
      <c r="B297" s="389"/>
      <c r="C297" s="273"/>
      <c r="D297" s="269"/>
      <c r="E297" s="224"/>
      <c r="F297" s="287"/>
      <c r="G297" s="112"/>
      <c r="H297" s="289"/>
      <c r="I297" s="289"/>
      <c r="J297" s="113"/>
      <c r="K297" s="7">
        <v>2.5</v>
      </c>
      <c r="L297" s="1" t="s">
        <v>11</v>
      </c>
      <c r="M297" s="194"/>
      <c r="N297" s="195"/>
      <c r="O297" s="194"/>
      <c r="P297" s="194"/>
      <c r="Q297" s="194"/>
      <c r="R297" s="196"/>
      <c r="S297" s="279"/>
    </row>
    <row r="298" spans="1:19" ht="14.25" customHeight="1" x14ac:dyDescent="0.15">
      <c r="A298" s="400"/>
      <c r="B298" s="389"/>
      <c r="C298" s="273"/>
      <c r="D298" s="271"/>
      <c r="E298" s="225"/>
      <c r="F298" s="288"/>
      <c r="G298" s="114"/>
      <c r="H298" s="290"/>
      <c r="I298" s="290"/>
      <c r="J298" s="115"/>
      <c r="K298" s="7">
        <v>3</v>
      </c>
      <c r="L298" s="1" t="s">
        <v>12</v>
      </c>
      <c r="M298" s="194"/>
      <c r="N298" s="195"/>
      <c r="O298" s="194"/>
      <c r="P298" s="194"/>
      <c r="Q298" s="194"/>
      <c r="R298" s="196"/>
      <c r="S298" s="279"/>
    </row>
    <row r="299" spans="1:19" ht="13.5" customHeight="1" x14ac:dyDescent="0.15">
      <c r="A299" s="400"/>
      <c r="B299" s="389"/>
      <c r="C299" s="273"/>
      <c r="D299" s="269"/>
      <c r="E299" s="224"/>
      <c r="F299" s="287"/>
      <c r="G299" s="112"/>
      <c r="H299" s="289"/>
      <c r="I299" s="289"/>
      <c r="J299" s="113"/>
      <c r="K299" s="7">
        <v>4</v>
      </c>
      <c r="L299" s="1" t="s">
        <v>13</v>
      </c>
      <c r="M299" s="194"/>
      <c r="N299" s="195"/>
      <c r="O299" s="194"/>
      <c r="P299" s="194"/>
      <c r="Q299" s="194"/>
      <c r="R299" s="196"/>
      <c r="S299" s="279"/>
    </row>
    <row r="300" spans="1:19" ht="13.5" customHeight="1" thickBot="1" x14ac:dyDescent="0.2">
      <c r="A300" s="400"/>
      <c r="B300" s="391"/>
      <c r="C300" s="274"/>
      <c r="D300" s="270"/>
      <c r="E300" s="226"/>
      <c r="F300" s="325"/>
      <c r="G300" s="116"/>
      <c r="H300" s="326"/>
      <c r="I300" s="326"/>
      <c r="J300" s="117"/>
      <c r="K300" s="19">
        <v>5</v>
      </c>
      <c r="L300" s="14" t="s">
        <v>14</v>
      </c>
      <c r="M300" s="197"/>
      <c r="N300" s="198"/>
      <c r="O300" s="197"/>
      <c r="P300" s="197"/>
      <c r="Q300" s="197"/>
      <c r="R300" s="199"/>
      <c r="S300" s="280"/>
    </row>
    <row r="301" spans="1:19" ht="13.5" customHeight="1" x14ac:dyDescent="0.15">
      <c r="A301" s="400"/>
      <c r="B301" s="388" t="s">
        <v>246</v>
      </c>
      <c r="C301" s="265" t="s">
        <v>54</v>
      </c>
      <c r="D301" s="266"/>
      <c r="E301" s="266"/>
      <c r="F301" s="133"/>
      <c r="G301" s="147"/>
      <c r="H301" s="301" t="s">
        <v>50</v>
      </c>
      <c r="I301" s="302"/>
      <c r="J301" s="146"/>
      <c r="K301" s="17">
        <v>0.6</v>
      </c>
      <c r="L301" s="18" t="s">
        <v>5</v>
      </c>
      <c r="M301" s="78"/>
      <c r="N301" s="79"/>
      <c r="O301" s="78"/>
      <c r="P301" s="78"/>
      <c r="Q301" s="78"/>
      <c r="R301" s="80"/>
      <c r="S301" s="278"/>
    </row>
    <row r="302" spans="1:19" ht="13.5" customHeight="1" x14ac:dyDescent="0.15">
      <c r="A302" s="400"/>
      <c r="B302" s="389"/>
      <c r="C302" s="267" t="s">
        <v>55</v>
      </c>
      <c r="D302" s="268"/>
      <c r="E302" s="268"/>
      <c r="F302" s="134"/>
      <c r="G302" s="108"/>
      <c r="H302" s="311"/>
      <c r="I302" s="312"/>
      <c r="J302" s="109"/>
      <c r="K302" s="7">
        <v>0.8</v>
      </c>
      <c r="L302" s="1" t="s">
        <v>6</v>
      </c>
      <c r="M302" s="81"/>
      <c r="N302" s="82"/>
      <c r="O302" s="81"/>
      <c r="P302" s="81"/>
      <c r="Q302" s="81"/>
      <c r="R302" s="83"/>
      <c r="S302" s="279"/>
    </row>
    <row r="303" spans="1:19" ht="13.5" customHeight="1" x14ac:dyDescent="0.15">
      <c r="A303" s="400"/>
      <c r="B303" s="389"/>
      <c r="C303" s="272"/>
      <c r="D303" s="269"/>
      <c r="E303" s="224"/>
      <c r="F303" s="287"/>
      <c r="G303" s="112"/>
      <c r="H303" s="289"/>
      <c r="I303" s="289"/>
      <c r="J303" s="113"/>
      <c r="K303" s="7">
        <v>1</v>
      </c>
      <c r="L303" s="1" t="s">
        <v>7</v>
      </c>
      <c r="M303" s="81"/>
      <c r="N303" s="82"/>
      <c r="O303" s="81"/>
      <c r="P303" s="81"/>
      <c r="Q303" s="81"/>
      <c r="R303" s="83"/>
      <c r="S303" s="279"/>
    </row>
    <row r="304" spans="1:19" ht="13.5" customHeight="1" x14ac:dyDescent="0.15">
      <c r="A304" s="400"/>
      <c r="B304" s="389"/>
      <c r="C304" s="273"/>
      <c r="D304" s="271"/>
      <c r="E304" s="225"/>
      <c r="F304" s="288"/>
      <c r="G304" s="114"/>
      <c r="H304" s="290"/>
      <c r="I304" s="290"/>
      <c r="J304" s="115"/>
      <c r="K304" s="7">
        <v>1.25</v>
      </c>
      <c r="L304" s="1" t="s">
        <v>8</v>
      </c>
      <c r="M304" s="81"/>
      <c r="N304" s="82"/>
      <c r="O304" s="81"/>
      <c r="P304" s="81"/>
      <c r="Q304" s="81"/>
      <c r="R304" s="83"/>
      <c r="S304" s="279"/>
    </row>
    <row r="305" spans="1:19" ht="13.5" customHeight="1" x14ac:dyDescent="0.15">
      <c r="A305" s="400"/>
      <c r="B305" s="389"/>
      <c r="C305" s="273"/>
      <c r="D305" s="269"/>
      <c r="E305" s="224"/>
      <c r="F305" s="287"/>
      <c r="G305" s="112"/>
      <c r="H305" s="289"/>
      <c r="I305" s="289"/>
      <c r="J305" s="113"/>
      <c r="K305" s="7">
        <v>1.5</v>
      </c>
      <c r="L305" s="1" t="s">
        <v>9</v>
      </c>
      <c r="M305" s="81"/>
      <c r="N305" s="82"/>
      <c r="O305" s="81"/>
      <c r="P305" s="81"/>
      <c r="Q305" s="81"/>
      <c r="R305" s="83"/>
      <c r="S305" s="279"/>
    </row>
    <row r="306" spans="1:19" ht="13.5" customHeight="1" x14ac:dyDescent="0.15">
      <c r="A306" s="400"/>
      <c r="B306" s="389"/>
      <c r="C306" s="273"/>
      <c r="D306" s="271"/>
      <c r="E306" s="225"/>
      <c r="F306" s="288"/>
      <c r="G306" s="114"/>
      <c r="H306" s="290"/>
      <c r="I306" s="290"/>
      <c r="J306" s="115"/>
      <c r="K306" s="7">
        <v>2</v>
      </c>
      <c r="L306" s="1" t="s">
        <v>10</v>
      </c>
      <c r="M306" s="81"/>
      <c r="N306" s="82"/>
      <c r="O306" s="81"/>
      <c r="P306" s="81"/>
      <c r="Q306" s="81"/>
      <c r="R306" s="83"/>
      <c r="S306" s="279"/>
    </row>
    <row r="307" spans="1:19" ht="13.5" customHeight="1" x14ac:dyDescent="0.15">
      <c r="A307" s="400"/>
      <c r="B307" s="389"/>
      <c r="C307" s="273"/>
      <c r="D307" s="269"/>
      <c r="E307" s="224"/>
      <c r="F307" s="287"/>
      <c r="G307" s="112"/>
      <c r="H307" s="289"/>
      <c r="I307" s="289"/>
      <c r="J307" s="113"/>
      <c r="K307" s="7">
        <v>2.5</v>
      </c>
      <c r="L307" s="1" t="s">
        <v>11</v>
      </c>
      <c r="M307" s="81"/>
      <c r="N307" s="82"/>
      <c r="O307" s="81"/>
      <c r="P307" s="81"/>
      <c r="Q307" s="81"/>
      <c r="R307" s="83"/>
      <c r="S307" s="279"/>
    </row>
    <row r="308" spans="1:19" ht="14.25" customHeight="1" x14ac:dyDescent="0.15">
      <c r="A308" s="400"/>
      <c r="B308" s="389"/>
      <c r="C308" s="273"/>
      <c r="D308" s="271"/>
      <c r="E308" s="225"/>
      <c r="F308" s="288"/>
      <c r="G308" s="114"/>
      <c r="H308" s="290"/>
      <c r="I308" s="290"/>
      <c r="J308" s="115"/>
      <c r="K308" s="7">
        <v>3</v>
      </c>
      <c r="L308" s="1" t="s">
        <v>12</v>
      </c>
      <c r="M308" s="81"/>
      <c r="N308" s="82"/>
      <c r="O308" s="81"/>
      <c r="P308" s="81"/>
      <c r="Q308" s="81"/>
      <c r="R308" s="83"/>
      <c r="S308" s="279"/>
    </row>
    <row r="309" spans="1:19" ht="13.5" customHeight="1" x14ac:dyDescent="0.15">
      <c r="A309" s="400"/>
      <c r="B309" s="389"/>
      <c r="C309" s="273"/>
      <c r="D309" s="269"/>
      <c r="E309" s="224"/>
      <c r="F309" s="287"/>
      <c r="G309" s="112"/>
      <c r="H309" s="289"/>
      <c r="I309" s="289"/>
      <c r="J309" s="113"/>
      <c r="K309" s="7">
        <v>4</v>
      </c>
      <c r="L309" s="1" t="s">
        <v>13</v>
      </c>
      <c r="M309" s="81"/>
      <c r="N309" s="82"/>
      <c r="O309" s="81"/>
      <c r="P309" s="81"/>
      <c r="Q309" s="81"/>
      <c r="R309" s="83"/>
      <c r="S309" s="279"/>
    </row>
    <row r="310" spans="1:19" ht="13.5" customHeight="1" thickBot="1" x14ac:dyDescent="0.2">
      <c r="A310" s="400"/>
      <c r="B310" s="391"/>
      <c r="C310" s="274"/>
      <c r="D310" s="270"/>
      <c r="E310" s="226"/>
      <c r="F310" s="325"/>
      <c r="G310" s="116"/>
      <c r="H310" s="326"/>
      <c r="I310" s="326"/>
      <c r="J310" s="117"/>
      <c r="K310" s="19">
        <v>5</v>
      </c>
      <c r="L310" s="14" t="s">
        <v>14</v>
      </c>
      <c r="M310" s="102"/>
      <c r="N310" s="103"/>
      <c r="O310" s="102"/>
      <c r="P310" s="102"/>
      <c r="Q310" s="102"/>
      <c r="R310" s="104"/>
      <c r="S310" s="280"/>
    </row>
    <row r="311" spans="1:19" ht="13.5" customHeight="1" x14ac:dyDescent="0.15">
      <c r="A311" s="400"/>
      <c r="B311" s="394" t="s">
        <v>162</v>
      </c>
      <c r="C311" s="265" t="s">
        <v>54</v>
      </c>
      <c r="D311" s="266"/>
      <c r="E311" s="266"/>
      <c r="F311" s="133"/>
      <c r="G311" s="147"/>
      <c r="H311" s="301" t="s">
        <v>50</v>
      </c>
      <c r="I311" s="302"/>
      <c r="J311" s="146"/>
      <c r="K311" s="33">
        <v>0.6</v>
      </c>
      <c r="L311" s="34" t="s">
        <v>5</v>
      </c>
      <c r="M311" s="78"/>
      <c r="N311" s="79"/>
      <c r="O311" s="78"/>
      <c r="P311" s="78"/>
      <c r="Q311" s="78"/>
      <c r="R311" s="80"/>
      <c r="S311" s="279"/>
    </row>
    <row r="312" spans="1:19" ht="13.5" customHeight="1" x14ac:dyDescent="0.15">
      <c r="A312" s="400"/>
      <c r="B312" s="299"/>
      <c r="C312" s="267" t="s">
        <v>55</v>
      </c>
      <c r="D312" s="268"/>
      <c r="E312" s="268"/>
      <c r="F312" s="134"/>
      <c r="G312" s="108"/>
      <c r="H312" s="311"/>
      <c r="I312" s="312"/>
      <c r="J312" s="109"/>
      <c r="K312" s="7">
        <v>0.8</v>
      </c>
      <c r="L312" s="1" t="s">
        <v>6</v>
      </c>
      <c r="M312" s="81"/>
      <c r="N312" s="82"/>
      <c r="O312" s="81"/>
      <c r="P312" s="81"/>
      <c r="Q312" s="81"/>
      <c r="R312" s="83"/>
      <c r="S312" s="279"/>
    </row>
    <row r="313" spans="1:19" ht="13.5" customHeight="1" x14ac:dyDescent="0.15">
      <c r="A313" s="400"/>
      <c r="B313" s="299"/>
      <c r="C313" s="272"/>
      <c r="D313" s="269"/>
      <c r="E313" s="224"/>
      <c r="F313" s="287"/>
      <c r="G313" s="112"/>
      <c r="H313" s="342"/>
      <c r="I313" s="343"/>
      <c r="J313" s="113"/>
      <c r="K313" s="7">
        <v>1</v>
      </c>
      <c r="L313" s="1" t="s">
        <v>7</v>
      </c>
      <c r="M313" s="81"/>
      <c r="N313" s="82"/>
      <c r="O313" s="81"/>
      <c r="P313" s="81"/>
      <c r="Q313" s="81"/>
      <c r="R313" s="83"/>
      <c r="S313" s="279"/>
    </row>
    <row r="314" spans="1:19" ht="13.5" customHeight="1" x14ac:dyDescent="0.15">
      <c r="A314" s="400"/>
      <c r="B314" s="299"/>
      <c r="C314" s="273"/>
      <c r="D314" s="271"/>
      <c r="E314" s="225"/>
      <c r="F314" s="288"/>
      <c r="G314" s="114"/>
      <c r="H314" s="344"/>
      <c r="I314" s="345"/>
      <c r="J314" s="115"/>
      <c r="K314" s="7">
        <v>1.25</v>
      </c>
      <c r="L314" s="1" t="s">
        <v>8</v>
      </c>
      <c r="M314" s="81"/>
      <c r="N314" s="82"/>
      <c r="O314" s="81"/>
      <c r="P314" s="81"/>
      <c r="Q314" s="81"/>
      <c r="R314" s="83"/>
      <c r="S314" s="279"/>
    </row>
    <row r="315" spans="1:19" ht="13.5" customHeight="1" x14ac:dyDescent="0.15">
      <c r="A315" s="400"/>
      <c r="B315" s="299"/>
      <c r="C315" s="273"/>
      <c r="D315" s="269"/>
      <c r="E315" s="224"/>
      <c r="F315" s="287"/>
      <c r="G315" s="112"/>
      <c r="H315" s="342"/>
      <c r="I315" s="343"/>
      <c r="J315" s="113"/>
      <c r="K315" s="7">
        <v>1.5</v>
      </c>
      <c r="L315" s="1" t="s">
        <v>9</v>
      </c>
      <c r="M315" s="81"/>
      <c r="N315" s="82"/>
      <c r="O315" s="81"/>
      <c r="P315" s="81"/>
      <c r="Q315" s="81"/>
      <c r="R315" s="83"/>
      <c r="S315" s="279"/>
    </row>
    <row r="316" spans="1:19" ht="13.5" customHeight="1" x14ac:dyDescent="0.15">
      <c r="A316" s="400"/>
      <c r="B316" s="299"/>
      <c r="C316" s="273"/>
      <c r="D316" s="271"/>
      <c r="E316" s="225"/>
      <c r="F316" s="288"/>
      <c r="G316" s="114"/>
      <c r="H316" s="344"/>
      <c r="I316" s="345"/>
      <c r="J316" s="115"/>
      <c r="K316" s="7">
        <v>2</v>
      </c>
      <c r="L316" s="1" t="s">
        <v>10</v>
      </c>
      <c r="M316" s="81"/>
      <c r="N316" s="82"/>
      <c r="O316" s="81"/>
      <c r="P316" s="81"/>
      <c r="Q316" s="81"/>
      <c r="R316" s="83"/>
      <c r="S316" s="279"/>
    </row>
    <row r="317" spans="1:19" ht="13.5" customHeight="1" x14ac:dyDescent="0.15">
      <c r="A317" s="400"/>
      <c r="B317" s="299"/>
      <c r="C317" s="273"/>
      <c r="D317" s="269"/>
      <c r="E317" s="224"/>
      <c r="F317" s="287"/>
      <c r="G317" s="112"/>
      <c r="H317" s="342"/>
      <c r="I317" s="343"/>
      <c r="J317" s="113"/>
      <c r="K317" s="7">
        <v>2.5</v>
      </c>
      <c r="L317" s="1" t="s">
        <v>11</v>
      </c>
      <c r="M317" s="81"/>
      <c r="N317" s="82"/>
      <c r="O317" s="81"/>
      <c r="P317" s="81"/>
      <c r="Q317" s="81"/>
      <c r="R317" s="83"/>
      <c r="S317" s="279"/>
    </row>
    <row r="318" spans="1:19" ht="14.25" customHeight="1" x14ac:dyDescent="0.15">
      <c r="A318" s="400"/>
      <c r="B318" s="299"/>
      <c r="C318" s="273"/>
      <c r="D318" s="271"/>
      <c r="E318" s="225"/>
      <c r="F318" s="288"/>
      <c r="G318" s="114"/>
      <c r="H318" s="344"/>
      <c r="I318" s="345"/>
      <c r="J318" s="115"/>
      <c r="K318" s="7">
        <v>3</v>
      </c>
      <c r="L318" s="1" t="s">
        <v>12</v>
      </c>
      <c r="M318" s="81"/>
      <c r="N318" s="82"/>
      <c r="O318" s="81"/>
      <c r="P318" s="81"/>
      <c r="Q318" s="81"/>
      <c r="R318" s="83"/>
      <c r="S318" s="279"/>
    </row>
    <row r="319" spans="1:19" ht="13.5" customHeight="1" x14ac:dyDescent="0.15">
      <c r="A319" s="400"/>
      <c r="B319" s="299"/>
      <c r="C319" s="273"/>
      <c r="D319" s="269"/>
      <c r="E319" s="224"/>
      <c r="F319" s="287"/>
      <c r="G319" s="112"/>
      <c r="H319" s="342"/>
      <c r="I319" s="343"/>
      <c r="J319" s="113"/>
      <c r="K319" s="7">
        <v>4</v>
      </c>
      <c r="L319" s="1" t="s">
        <v>13</v>
      </c>
      <c r="M319" s="81"/>
      <c r="N319" s="82"/>
      <c r="O319" s="81"/>
      <c r="P319" s="81"/>
      <c r="Q319" s="81"/>
      <c r="R319" s="83"/>
      <c r="S319" s="279"/>
    </row>
    <row r="320" spans="1:19" ht="13.5" customHeight="1" thickBot="1" x14ac:dyDescent="0.2">
      <c r="A320" s="400"/>
      <c r="B320" s="300"/>
      <c r="C320" s="274"/>
      <c r="D320" s="271"/>
      <c r="E320" s="225"/>
      <c r="F320" s="288"/>
      <c r="G320" s="114"/>
      <c r="H320" s="347"/>
      <c r="I320" s="348"/>
      <c r="J320" s="115"/>
      <c r="K320" s="15">
        <v>5</v>
      </c>
      <c r="L320" s="16" t="s">
        <v>14</v>
      </c>
      <c r="M320" s="102"/>
      <c r="N320" s="103"/>
      <c r="O320" s="102"/>
      <c r="P320" s="102"/>
      <c r="Q320" s="102"/>
      <c r="R320" s="104"/>
      <c r="S320" s="280"/>
    </row>
    <row r="321" spans="1:19" ht="13.5" customHeight="1" x14ac:dyDescent="0.15">
      <c r="A321" s="400"/>
      <c r="B321" s="298" t="s">
        <v>163</v>
      </c>
      <c r="C321" s="265" t="s">
        <v>54</v>
      </c>
      <c r="D321" s="266"/>
      <c r="E321" s="266"/>
      <c r="F321" s="133"/>
      <c r="G321" s="147"/>
      <c r="H321" s="301" t="s">
        <v>50</v>
      </c>
      <c r="I321" s="302"/>
      <c r="J321" s="146"/>
      <c r="K321" s="17">
        <v>0.6</v>
      </c>
      <c r="L321" s="18" t="s">
        <v>5</v>
      </c>
      <c r="M321" s="78"/>
      <c r="N321" s="79"/>
      <c r="O321" s="78"/>
      <c r="P321" s="78"/>
      <c r="Q321" s="78"/>
      <c r="R321" s="80"/>
      <c r="S321" s="278"/>
    </row>
    <row r="322" spans="1:19" ht="13.5" customHeight="1" x14ac:dyDescent="0.15">
      <c r="A322" s="400"/>
      <c r="B322" s="299"/>
      <c r="C322" s="267" t="s">
        <v>55</v>
      </c>
      <c r="D322" s="268"/>
      <c r="E322" s="268"/>
      <c r="F322" s="134"/>
      <c r="G322" s="108"/>
      <c r="H322" s="311"/>
      <c r="I322" s="312"/>
      <c r="J322" s="109"/>
      <c r="K322" s="7">
        <v>0.8</v>
      </c>
      <c r="L322" s="1" t="s">
        <v>6</v>
      </c>
      <c r="M322" s="81"/>
      <c r="N322" s="82"/>
      <c r="O322" s="81"/>
      <c r="P322" s="81"/>
      <c r="Q322" s="81"/>
      <c r="R322" s="83"/>
      <c r="S322" s="279"/>
    </row>
    <row r="323" spans="1:19" ht="13.5" customHeight="1" x14ac:dyDescent="0.15">
      <c r="A323" s="400"/>
      <c r="B323" s="299"/>
      <c r="C323" s="272"/>
      <c r="D323" s="269"/>
      <c r="E323" s="224"/>
      <c r="F323" s="287"/>
      <c r="G323" s="112"/>
      <c r="H323" s="289"/>
      <c r="I323" s="289"/>
      <c r="J323" s="113"/>
      <c r="K323" s="7">
        <v>1</v>
      </c>
      <c r="L323" s="1" t="s">
        <v>7</v>
      </c>
      <c r="M323" s="81"/>
      <c r="N323" s="82"/>
      <c r="O323" s="81"/>
      <c r="P323" s="81"/>
      <c r="Q323" s="81"/>
      <c r="R323" s="83"/>
      <c r="S323" s="279"/>
    </row>
    <row r="324" spans="1:19" ht="13.5" customHeight="1" x14ac:dyDescent="0.15">
      <c r="A324" s="400"/>
      <c r="B324" s="299"/>
      <c r="C324" s="273"/>
      <c r="D324" s="271"/>
      <c r="E324" s="225"/>
      <c r="F324" s="288"/>
      <c r="G324" s="114"/>
      <c r="H324" s="290"/>
      <c r="I324" s="290"/>
      <c r="J324" s="115"/>
      <c r="K324" s="7">
        <v>1.25</v>
      </c>
      <c r="L324" s="1" t="s">
        <v>8</v>
      </c>
      <c r="M324" s="81"/>
      <c r="N324" s="82"/>
      <c r="O324" s="81"/>
      <c r="P324" s="81"/>
      <c r="Q324" s="81"/>
      <c r="R324" s="83"/>
      <c r="S324" s="279"/>
    </row>
    <row r="325" spans="1:19" ht="13.5" customHeight="1" x14ac:dyDescent="0.15">
      <c r="A325" s="400"/>
      <c r="B325" s="299"/>
      <c r="C325" s="273"/>
      <c r="D325" s="269"/>
      <c r="E325" s="224"/>
      <c r="F325" s="287"/>
      <c r="G325" s="112"/>
      <c r="H325" s="289"/>
      <c r="I325" s="289"/>
      <c r="J325" s="113"/>
      <c r="K325" s="7">
        <v>1.5</v>
      </c>
      <c r="L325" s="1" t="s">
        <v>9</v>
      </c>
      <c r="M325" s="81"/>
      <c r="N325" s="82"/>
      <c r="O325" s="81"/>
      <c r="P325" s="81"/>
      <c r="Q325" s="81"/>
      <c r="R325" s="83"/>
      <c r="S325" s="279"/>
    </row>
    <row r="326" spans="1:19" ht="13.5" customHeight="1" x14ac:dyDescent="0.15">
      <c r="A326" s="400"/>
      <c r="B326" s="299"/>
      <c r="C326" s="273"/>
      <c r="D326" s="271"/>
      <c r="E326" s="225"/>
      <c r="F326" s="288"/>
      <c r="G326" s="114"/>
      <c r="H326" s="290"/>
      <c r="I326" s="290"/>
      <c r="J326" s="115"/>
      <c r="K326" s="7">
        <v>2</v>
      </c>
      <c r="L326" s="1" t="s">
        <v>10</v>
      </c>
      <c r="M326" s="81"/>
      <c r="N326" s="82"/>
      <c r="O326" s="81"/>
      <c r="P326" s="81"/>
      <c r="Q326" s="81"/>
      <c r="R326" s="83"/>
      <c r="S326" s="279"/>
    </row>
    <row r="327" spans="1:19" ht="13.5" customHeight="1" x14ac:dyDescent="0.15">
      <c r="A327" s="400"/>
      <c r="B327" s="299"/>
      <c r="C327" s="273"/>
      <c r="D327" s="269"/>
      <c r="E327" s="224"/>
      <c r="F327" s="287"/>
      <c r="G327" s="112"/>
      <c r="H327" s="289"/>
      <c r="I327" s="289"/>
      <c r="J327" s="113"/>
      <c r="K327" s="7">
        <v>2.5</v>
      </c>
      <c r="L327" s="1" t="s">
        <v>11</v>
      </c>
      <c r="M327" s="81"/>
      <c r="N327" s="82"/>
      <c r="O327" s="81"/>
      <c r="P327" s="81"/>
      <c r="Q327" s="81"/>
      <c r="R327" s="83"/>
      <c r="S327" s="279"/>
    </row>
    <row r="328" spans="1:19" ht="14.25" customHeight="1" x14ac:dyDescent="0.15">
      <c r="A328" s="400"/>
      <c r="B328" s="299"/>
      <c r="C328" s="273"/>
      <c r="D328" s="271"/>
      <c r="E328" s="225"/>
      <c r="F328" s="288"/>
      <c r="G328" s="114"/>
      <c r="H328" s="290"/>
      <c r="I328" s="290"/>
      <c r="J328" s="115"/>
      <c r="K328" s="7">
        <v>3</v>
      </c>
      <c r="L328" s="1" t="s">
        <v>12</v>
      </c>
      <c r="M328" s="81"/>
      <c r="N328" s="82"/>
      <c r="O328" s="81"/>
      <c r="P328" s="81"/>
      <c r="Q328" s="81"/>
      <c r="R328" s="83"/>
      <c r="S328" s="279"/>
    </row>
    <row r="329" spans="1:19" ht="13.5" customHeight="1" x14ac:dyDescent="0.15">
      <c r="A329" s="400"/>
      <c r="B329" s="299"/>
      <c r="C329" s="273"/>
      <c r="D329" s="269"/>
      <c r="E329" s="224"/>
      <c r="F329" s="287"/>
      <c r="G329" s="112"/>
      <c r="H329" s="289"/>
      <c r="I329" s="289"/>
      <c r="J329" s="113"/>
      <c r="K329" s="7">
        <v>4</v>
      </c>
      <c r="L329" s="1" t="s">
        <v>13</v>
      </c>
      <c r="M329" s="81"/>
      <c r="N329" s="82"/>
      <c r="O329" s="81"/>
      <c r="P329" s="81"/>
      <c r="Q329" s="81"/>
      <c r="R329" s="83"/>
      <c r="S329" s="279"/>
    </row>
    <row r="330" spans="1:19" ht="13.5" customHeight="1" thickBot="1" x14ac:dyDescent="0.2">
      <c r="A330" s="401"/>
      <c r="B330" s="300"/>
      <c r="C330" s="274"/>
      <c r="D330" s="271"/>
      <c r="E330" s="225"/>
      <c r="F330" s="288"/>
      <c r="G330" s="114"/>
      <c r="H330" s="290"/>
      <c r="I330" s="290"/>
      <c r="J330" s="115"/>
      <c r="K330" s="15">
        <v>5</v>
      </c>
      <c r="L330" s="16" t="s">
        <v>14</v>
      </c>
      <c r="M330" s="102"/>
      <c r="N330" s="103"/>
      <c r="O330" s="102"/>
      <c r="P330" s="102"/>
      <c r="Q330" s="102"/>
      <c r="R330" s="104"/>
      <c r="S330" s="280"/>
    </row>
    <row r="331" spans="1:19" ht="13.5" customHeight="1" x14ac:dyDescent="0.15">
      <c r="A331" s="303" t="s">
        <v>36</v>
      </c>
      <c r="B331" s="298" t="s">
        <v>165</v>
      </c>
      <c r="C331" s="265" t="s">
        <v>54</v>
      </c>
      <c r="D331" s="266"/>
      <c r="E331" s="266"/>
      <c r="F331" s="133"/>
      <c r="G331" s="147"/>
      <c r="H331" s="301" t="s">
        <v>50</v>
      </c>
      <c r="I331" s="302"/>
      <c r="J331" s="146"/>
      <c r="K331" s="17">
        <v>0.6</v>
      </c>
      <c r="L331" s="18" t="s">
        <v>5</v>
      </c>
      <c r="M331" s="78"/>
      <c r="N331" s="79"/>
      <c r="O331" s="78"/>
      <c r="P331" s="78"/>
      <c r="Q331" s="78"/>
      <c r="R331" s="80"/>
      <c r="S331" s="278"/>
    </row>
    <row r="332" spans="1:19" ht="13.5" customHeight="1" x14ac:dyDescent="0.15">
      <c r="A332" s="304"/>
      <c r="B332" s="299"/>
      <c r="C332" s="267" t="s">
        <v>55</v>
      </c>
      <c r="D332" s="268"/>
      <c r="E332" s="268"/>
      <c r="F332" s="134"/>
      <c r="G332" s="214"/>
      <c r="H332" s="281"/>
      <c r="I332" s="282"/>
      <c r="J332" s="215"/>
      <c r="K332" s="7">
        <v>0.8</v>
      </c>
      <c r="L332" s="1" t="s">
        <v>6</v>
      </c>
      <c r="M332" s="81"/>
      <c r="N332" s="82"/>
      <c r="O332" s="81"/>
      <c r="P332" s="81"/>
      <c r="Q332" s="81"/>
      <c r="R332" s="83"/>
      <c r="S332" s="279"/>
    </row>
    <row r="333" spans="1:19" ht="13.5" customHeight="1" x14ac:dyDescent="0.15">
      <c r="A333" s="304"/>
      <c r="B333" s="299"/>
      <c r="C333" s="272" t="s">
        <v>53</v>
      </c>
      <c r="D333" s="269" t="s">
        <v>166</v>
      </c>
      <c r="E333" s="224" t="s">
        <v>14</v>
      </c>
      <c r="F333" s="275"/>
      <c r="G333" s="165"/>
      <c r="H333" s="283"/>
      <c r="I333" s="284"/>
      <c r="J333" s="166"/>
      <c r="K333" s="7">
        <v>1</v>
      </c>
      <c r="L333" s="1" t="s">
        <v>7</v>
      </c>
      <c r="M333" s="81"/>
      <c r="N333" s="82"/>
      <c r="O333" s="81"/>
      <c r="P333" s="81"/>
      <c r="Q333" s="81"/>
      <c r="R333" s="83"/>
      <c r="S333" s="279"/>
    </row>
    <row r="334" spans="1:19" ht="13.5" customHeight="1" x14ac:dyDescent="0.15">
      <c r="A334" s="304"/>
      <c r="B334" s="299"/>
      <c r="C334" s="273"/>
      <c r="D334" s="271"/>
      <c r="E334" s="225" t="s">
        <v>13</v>
      </c>
      <c r="F334" s="276"/>
      <c r="G334" s="167"/>
      <c r="H334" s="285"/>
      <c r="I334" s="286"/>
      <c r="J334" s="168"/>
      <c r="K334" s="7">
        <v>1.25</v>
      </c>
      <c r="L334" s="1" t="s">
        <v>8</v>
      </c>
      <c r="M334" s="81"/>
      <c r="N334" s="82"/>
      <c r="O334" s="81"/>
      <c r="P334" s="81"/>
      <c r="Q334" s="81"/>
      <c r="R334" s="83"/>
      <c r="S334" s="279"/>
    </row>
    <row r="335" spans="1:19" ht="13.5" customHeight="1" x14ac:dyDescent="0.15">
      <c r="A335" s="304"/>
      <c r="B335" s="299"/>
      <c r="C335" s="273"/>
      <c r="D335" s="269" t="s">
        <v>169</v>
      </c>
      <c r="E335" s="224" t="s">
        <v>14</v>
      </c>
      <c r="F335" s="275"/>
      <c r="G335" s="165"/>
      <c r="H335" s="283"/>
      <c r="I335" s="284"/>
      <c r="J335" s="166"/>
      <c r="K335" s="7">
        <v>1.5</v>
      </c>
      <c r="L335" s="1" t="s">
        <v>9</v>
      </c>
      <c r="M335" s="81"/>
      <c r="N335" s="82"/>
      <c r="O335" s="81"/>
      <c r="P335" s="81"/>
      <c r="Q335" s="81"/>
      <c r="R335" s="83"/>
      <c r="S335" s="279"/>
    </row>
    <row r="336" spans="1:19" ht="13.5" customHeight="1" x14ac:dyDescent="0.15">
      <c r="A336" s="304"/>
      <c r="B336" s="299"/>
      <c r="C336" s="273"/>
      <c r="D336" s="271"/>
      <c r="E336" s="225" t="s">
        <v>13</v>
      </c>
      <c r="F336" s="276"/>
      <c r="G336" s="167"/>
      <c r="H336" s="285"/>
      <c r="I336" s="286"/>
      <c r="J336" s="168"/>
      <c r="K336" s="7">
        <v>2</v>
      </c>
      <c r="L336" s="1" t="s">
        <v>10</v>
      </c>
      <c r="M336" s="81"/>
      <c r="N336" s="82"/>
      <c r="O336" s="81"/>
      <c r="P336" s="81"/>
      <c r="Q336" s="81"/>
      <c r="R336" s="83"/>
      <c r="S336" s="279"/>
    </row>
    <row r="337" spans="1:19" ht="13.5" customHeight="1" x14ac:dyDescent="0.15">
      <c r="A337" s="304"/>
      <c r="B337" s="299"/>
      <c r="C337" s="273"/>
      <c r="D337" s="269" t="s">
        <v>170</v>
      </c>
      <c r="E337" s="224" t="s">
        <v>14</v>
      </c>
      <c r="F337" s="275"/>
      <c r="G337" s="165"/>
      <c r="H337" s="283"/>
      <c r="I337" s="284"/>
      <c r="J337" s="166"/>
      <c r="K337" s="7">
        <v>2.5</v>
      </c>
      <c r="L337" s="1" t="s">
        <v>11</v>
      </c>
      <c r="M337" s="81"/>
      <c r="N337" s="82"/>
      <c r="O337" s="81"/>
      <c r="P337" s="81"/>
      <c r="Q337" s="81"/>
      <c r="R337" s="83"/>
      <c r="S337" s="279"/>
    </row>
    <row r="338" spans="1:19" ht="14.25" customHeight="1" x14ac:dyDescent="0.15">
      <c r="A338" s="304"/>
      <c r="B338" s="299"/>
      <c r="C338" s="273"/>
      <c r="D338" s="271"/>
      <c r="E338" s="225" t="s">
        <v>13</v>
      </c>
      <c r="F338" s="276"/>
      <c r="G338" s="167"/>
      <c r="H338" s="285"/>
      <c r="I338" s="286"/>
      <c r="J338" s="168"/>
      <c r="K338" s="7">
        <v>3</v>
      </c>
      <c r="L338" s="1" t="s">
        <v>12</v>
      </c>
      <c r="M338" s="81"/>
      <c r="N338" s="82"/>
      <c r="O338" s="81"/>
      <c r="P338" s="81"/>
      <c r="Q338" s="81"/>
      <c r="R338" s="83"/>
      <c r="S338" s="279"/>
    </row>
    <row r="339" spans="1:19" ht="13.5" customHeight="1" x14ac:dyDescent="0.15">
      <c r="A339" s="304"/>
      <c r="B339" s="299"/>
      <c r="C339" s="273"/>
      <c r="D339" s="269"/>
      <c r="E339" s="224"/>
      <c r="F339" s="287"/>
      <c r="G339" s="112"/>
      <c r="H339" s="289"/>
      <c r="I339" s="289"/>
      <c r="J339" s="113"/>
      <c r="K339" s="7">
        <v>4</v>
      </c>
      <c r="L339" s="1" t="s">
        <v>13</v>
      </c>
      <c r="M339" s="81"/>
      <c r="N339" s="82"/>
      <c r="O339" s="81"/>
      <c r="P339" s="81"/>
      <c r="Q339" s="81"/>
      <c r="R339" s="83"/>
      <c r="S339" s="279"/>
    </row>
    <row r="340" spans="1:19" ht="13.5" customHeight="1" thickBot="1" x14ac:dyDescent="0.2">
      <c r="A340" s="304"/>
      <c r="B340" s="346"/>
      <c r="C340" s="274"/>
      <c r="D340" s="271"/>
      <c r="E340" s="225"/>
      <c r="F340" s="288"/>
      <c r="G340" s="114"/>
      <c r="H340" s="290"/>
      <c r="I340" s="290"/>
      <c r="J340" s="115"/>
      <c r="K340" s="15">
        <v>5</v>
      </c>
      <c r="L340" s="16" t="s">
        <v>14</v>
      </c>
      <c r="M340" s="102"/>
      <c r="N340" s="103"/>
      <c r="O340" s="102"/>
      <c r="P340" s="102"/>
      <c r="Q340" s="102"/>
      <c r="R340" s="104"/>
      <c r="S340" s="280"/>
    </row>
    <row r="341" spans="1:19" ht="13.5" customHeight="1" x14ac:dyDescent="0.15">
      <c r="A341" s="304"/>
      <c r="B341" s="298" t="s">
        <v>164</v>
      </c>
      <c r="C341" s="265" t="s">
        <v>54</v>
      </c>
      <c r="D341" s="266"/>
      <c r="E341" s="266"/>
      <c r="F341" s="133"/>
      <c r="G341" s="147"/>
      <c r="H341" s="301" t="s">
        <v>50</v>
      </c>
      <c r="I341" s="302"/>
      <c r="J341" s="146"/>
      <c r="K341" s="17">
        <v>0.6</v>
      </c>
      <c r="L341" s="18" t="s">
        <v>5</v>
      </c>
      <c r="M341" s="78"/>
      <c r="N341" s="79"/>
      <c r="O341" s="78"/>
      <c r="P341" s="78"/>
      <c r="Q341" s="78"/>
      <c r="R341" s="80"/>
      <c r="S341" s="278"/>
    </row>
    <row r="342" spans="1:19" ht="13.5" customHeight="1" x14ac:dyDescent="0.15">
      <c r="A342" s="304"/>
      <c r="B342" s="299"/>
      <c r="C342" s="267" t="s">
        <v>55</v>
      </c>
      <c r="D342" s="268"/>
      <c r="E342" s="268"/>
      <c r="F342" s="134"/>
      <c r="G342" s="214"/>
      <c r="H342" s="281"/>
      <c r="I342" s="282"/>
      <c r="J342" s="215"/>
      <c r="K342" s="7">
        <v>0.8</v>
      </c>
      <c r="L342" s="1" t="s">
        <v>6</v>
      </c>
      <c r="M342" s="81"/>
      <c r="N342" s="82"/>
      <c r="O342" s="81"/>
      <c r="P342" s="81"/>
      <c r="Q342" s="81"/>
      <c r="R342" s="83"/>
      <c r="S342" s="279"/>
    </row>
    <row r="343" spans="1:19" ht="13.5" customHeight="1" x14ac:dyDescent="0.15">
      <c r="A343" s="304"/>
      <c r="B343" s="299"/>
      <c r="C343" s="272" t="s">
        <v>53</v>
      </c>
      <c r="D343" s="269" t="s">
        <v>167</v>
      </c>
      <c r="E343" s="224" t="s">
        <v>14</v>
      </c>
      <c r="F343" s="275"/>
      <c r="G343" s="165"/>
      <c r="H343" s="283"/>
      <c r="I343" s="284"/>
      <c r="J343" s="166"/>
      <c r="K343" s="7">
        <v>1</v>
      </c>
      <c r="L343" s="1" t="s">
        <v>7</v>
      </c>
      <c r="M343" s="81"/>
      <c r="N343" s="82"/>
      <c r="O343" s="81"/>
      <c r="P343" s="81"/>
      <c r="Q343" s="81"/>
      <c r="R343" s="83"/>
      <c r="S343" s="279"/>
    </row>
    <row r="344" spans="1:19" ht="13.5" customHeight="1" x14ac:dyDescent="0.15">
      <c r="A344" s="304"/>
      <c r="B344" s="299"/>
      <c r="C344" s="273"/>
      <c r="D344" s="271"/>
      <c r="E344" s="225" t="s">
        <v>13</v>
      </c>
      <c r="F344" s="276"/>
      <c r="G344" s="167"/>
      <c r="H344" s="285"/>
      <c r="I344" s="286"/>
      <c r="J344" s="168"/>
      <c r="K344" s="7">
        <v>1.25</v>
      </c>
      <c r="L344" s="1" t="s">
        <v>8</v>
      </c>
      <c r="M344" s="81"/>
      <c r="N344" s="82"/>
      <c r="O344" s="81"/>
      <c r="P344" s="81"/>
      <c r="Q344" s="81"/>
      <c r="R344" s="83"/>
      <c r="S344" s="279"/>
    </row>
    <row r="345" spans="1:19" ht="13.5" customHeight="1" x14ac:dyDescent="0.15">
      <c r="A345" s="304"/>
      <c r="B345" s="299"/>
      <c r="C345" s="273"/>
      <c r="D345" s="269" t="s">
        <v>168</v>
      </c>
      <c r="E345" s="224" t="s">
        <v>14</v>
      </c>
      <c r="F345" s="275"/>
      <c r="G345" s="165"/>
      <c r="H345" s="283"/>
      <c r="I345" s="284"/>
      <c r="J345" s="166"/>
      <c r="K345" s="7">
        <v>1.5</v>
      </c>
      <c r="L345" s="1" t="s">
        <v>9</v>
      </c>
      <c r="M345" s="81"/>
      <c r="N345" s="82"/>
      <c r="O345" s="81"/>
      <c r="P345" s="81"/>
      <c r="Q345" s="81"/>
      <c r="R345" s="83"/>
      <c r="S345" s="279"/>
    </row>
    <row r="346" spans="1:19" ht="13.5" customHeight="1" x14ac:dyDescent="0.15">
      <c r="A346" s="304"/>
      <c r="B346" s="299"/>
      <c r="C346" s="273"/>
      <c r="D346" s="271"/>
      <c r="E346" s="225" t="s">
        <v>13</v>
      </c>
      <c r="F346" s="276"/>
      <c r="G346" s="167"/>
      <c r="H346" s="285"/>
      <c r="I346" s="286"/>
      <c r="J346" s="168"/>
      <c r="K346" s="7">
        <v>2</v>
      </c>
      <c r="L346" s="1" t="s">
        <v>10</v>
      </c>
      <c r="M346" s="81"/>
      <c r="N346" s="82"/>
      <c r="O346" s="81"/>
      <c r="P346" s="81"/>
      <c r="Q346" s="81"/>
      <c r="R346" s="83"/>
      <c r="S346" s="279"/>
    </row>
    <row r="347" spans="1:19" ht="13.5" customHeight="1" x14ac:dyDescent="0.15">
      <c r="A347" s="304"/>
      <c r="B347" s="299"/>
      <c r="C347" s="273"/>
      <c r="D347" s="269"/>
      <c r="E347" s="224"/>
      <c r="F347" s="287"/>
      <c r="G347" s="112"/>
      <c r="H347" s="289"/>
      <c r="I347" s="289"/>
      <c r="J347" s="113"/>
      <c r="K347" s="7">
        <v>2.5</v>
      </c>
      <c r="L347" s="1" t="s">
        <v>11</v>
      </c>
      <c r="M347" s="81"/>
      <c r="N347" s="82"/>
      <c r="O347" s="81"/>
      <c r="P347" s="81"/>
      <c r="Q347" s="81"/>
      <c r="R347" s="83"/>
      <c r="S347" s="279"/>
    </row>
    <row r="348" spans="1:19" ht="14.25" customHeight="1" x14ac:dyDescent="0.15">
      <c r="A348" s="304"/>
      <c r="B348" s="299"/>
      <c r="C348" s="273"/>
      <c r="D348" s="271"/>
      <c r="E348" s="225"/>
      <c r="F348" s="288"/>
      <c r="G348" s="114"/>
      <c r="H348" s="290"/>
      <c r="I348" s="290"/>
      <c r="J348" s="115"/>
      <c r="K348" s="7">
        <v>3</v>
      </c>
      <c r="L348" s="1" t="s">
        <v>12</v>
      </c>
      <c r="M348" s="81"/>
      <c r="N348" s="82"/>
      <c r="O348" s="81"/>
      <c r="P348" s="81"/>
      <c r="Q348" s="81"/>
      <c r="R348" s="83"/>
      <c r="S348" s="279"/>
    </row>
    <row r="349" spans="1:19" ht="13.5" customHeight="1" x14ac:dyDescent="0.15">
      <c r="A349" s="304"/>
      <c r="B349" s="299"/>
      <c r="C349" s="273"/>
      <c r="D349" s="269"/>
      <c r="E349" s="224"/>
      <c r="F349" s="287"/>
      <c r="G349" s="112"/>
      <c r="H349" s="289"/>
      <c r="I349" s="289"/>
      <c r="J349" s="113"/>
      <c r="K349" s="7">
        <v>4</v>
      </c>
      <c r="L349" s="1" t="s">
        <v>13</v>
      </c>
      <c r="M349" s="81"/>
      <c r="N349" s="82"/>
      <c r="O349" s="81"/>
      <c r="P349" s="81"/>
      <c r="Q349" s="81"/>
      <c r="R349" s="83"/>
      <c r="S349" s="279"/>
    </row>
    <row r="350" spans="1:19" ht="13.5" customHeight="1" thickBot="1" x14ac:dyDescent="0.2">
      <c r="A350" s="305"/>
      <c r="B350" s="346"/>
      <c r="C350" s="274"/>
      <c r="D350" s="271"/>
      <c r="E350" s="225"/>
      <c r="F350" s="288"/>
      <c r="G350" s="114"/>
      <c r="H350" s="290"/>
      <c r="I350" s="290"/>
      <c r="J350" s="115"/>
      <c r="K350" s="15">
        <v>5</v>
      </c>
      <c r="L350" s="16" t="s">
        <v>14</v>
      </c>
      <c r="M350" s="102"/>
      <c r="N350" s="103"/>
      <c r="O350" s="102"/>
      <c r="P350" s="102"/>
      <c r="Q350" s="102"/>
      <c r="R350" s="104"/>
      <c r="S350" s="280"/>
    </row>
    <row r="351" spans="1:19" ht="13.5" customHeight="1" x14ac:dyDescent="0.15">
      <c r="A351" s="295" t="s">
        <v>37</v>
      </c>
      <c r="B351" s="298" t="s">
        <v>171</v>
      </c>
      <c r="C351" s="265" t="s">
        <v>54</v>
      </c>
      <c r="D351" s="266"/>
      <c r="E351" s="266"/>
      <c r="F351" s="133"/>
      <c r="G351" s="147"/>
      <c r="H351" s="301" t="s">
        <v>50</v>
      </c>
      <c r="I351" s="302"/>
      <c r="J351" s="146"/>
      <c r="K351" s="17">
        <v>0.6</v>
      </c>
      <c r="L351" s="18" t="s">
        <v>5</v>
      </c>
      <c r="M351" s="78"/>
      <c r="N351" s="79"/>
      <c r="O351" s="78"/>
      <c r="P351" s="78"/>
      <c r="Q351" s="78"/>
      <c r="R351" s="80"/>
      <c r="S351" s="278"/>
    </row>
    <row r="352" spans="1:19" ht="13.5" customHeight="1" x14ac:dyDescent="0.15">
      <c r="A352" s="296"/>
      <c r="B352" s="299"/>
      <c r="C352" s="267" t="s">
        <v>55</v>
      </c>
      <c r="D352" s="268"/>
      <c r="E352" s="268"/>
      <c r="F352" s="134"/>
      <c r="G352" s="108"/>
      <c r="H352" s="311"/>
      <c r="I352" s="312"/>
      <c r="J352" s="109"/>
      <c r="K352" s="7">
        <v>0.8</v>
      </c>
      <c r="L352" s="1" t="s">
        <v>6</v>
      </c>
      <c r="M352" s="81"/>
      <c r="N352" s="82"/>
      <c r="O352" s="81"/>
      <c r="P352" s="81"/>
      <c r="Q352" s="81"/>
      <c r="R352" s="83"/>
      <c r="S352" s="279"/>
    </row>
    <row r="353" spans="1:19" ht="13.5" customHeight="1" x14ac:dyDescent="0.15">
      <c r="A353" s="296"/>
      <c r="B353" s="299"/>
      <c r="C353" s="272" t="s">
        <v>53</v>
      </c>
      <c r="D353" s="269" t="s">
        <v>172</v>
      </c>
      <c r="E353" s="224" t="s">
        <v>14</v>
      </c>
      <c r="F353" s="275"/>
      <c r="G353" s="165"/>
      <c r="H353" s="283"/>
      <c r="I353" s="284"/>
      <c r="J353" s="166"/>
      <c r="K353" s="7">
        <v>1</v>
      </c>
      <c r="L353" s="1" t="s">
        <v>7</v>
      </c>
      <c r="M353" s="81"/>
      <c r="N353" s="82"/>
      <c r="O353" s="81"/>
      <c r="P353" s="81"/>
      <c r="Q353" s="81"/>
      <c r="R353" s="83"/>
      <c r="S353" s="279"/>
    </row>
    <row r="354" spans="1:19" ht="13.5" customHeight="1" x14ac:dyDescent="0.15">
      <c r="A354" s="296"/>
      <c r="B354" s="299"/>
      <c r="C354" s="273"/>
      <c r="D354" s="271"/>
      <c r="E354" s="225" t="s">
        <v>13</v>
      </c>
      <c r="F354" s="276"/>
      <c r="G354" s="167"/>
      <c r="H354" s="285"/>
      <c r="I354" s="286"/>
      <c r="J354" s="168"/>
      <c r="K354" s="7">
        <v>1.25</v>
      </c>
      <c r="L354" s="1" t="s">
        <v>8</v>
      </c>
      <c r="M354" s="81"/>
      <c r="N354" s="82"/>
      <c r="O354" s="81"/>
      <c r="P354" s="81"/>
      <c r="Q354" s="81"/>
      <c r="R354" s="83"/>
      <c r="S354" s="279"/>
    </row>
    <row r="355" spans="1:19" ht="13.5" customHeight="1" x14ac:dyDescent="0.15">
      <c r="A355" s="296"/>
      <c r="B355" s="299"/>
      <c r="C355" s="273"/>
      <c r="D355" s="269" t="s">
        <v>173</v>
      </c>
      <c r="E355" s="224" t="s">
        <v>14</v>
      </c>
      <c r="F355" s="275"/>
      <c r="G355" s="165"/>
      <c r="H355" s="283"/>
      <c r="I355" s="284"/>
      <c r="J355" s="166"/>
      <c r="K355" s="7">
        <v>1.5</v>
      </c>
      <c r="L355" s="1" t="s">
        <v>9</v>
      </c>
      <c r="M355" s="81"/>
      <c r="N355" s="82"/>
      <c r="O355" s="81"/>
      <c r="P355" s="81"/>
      <c r="Q355" s="81"/>
      <c r="R355" s="83"/>
      <c r="S355" s="279"/>
    </row>
    <row r="356" spans="1:19" ht="13.5" customHeight="1" x14ac:dyDescent="0.15">
      <c r="A356" s="296"/>
      <c r="B356" s="299"/>
      <c r="C356" s="273"/>
      <c r="D356" s="271"/>
      <c r="E356" s="225" t="s">
        <v>13</v>
      </c>
      <c r="F356" s="276"/>
      <c r="G356" s="167"/>
      <c r="H356" s="285"/>
      <c r="I356" s="286"/>
      <c r="J356" s="168"/>
      <c r="K356" s="7">
        <v>2</v>
      </c>
      <c r="L356" s="1" t="s">
        <v>10</v>
      </c>
      <c r="M356" s="81"/>
      <c r="N356" s="82"/>
      <c r="O356" s="81"/>
      <c r="P356" s="81"/>
      <c r="Q356" s="81"/>
      <c r="R356" s="83"/>
      <c r="S356" s="279"/>
    </row>
    <row r="357" spans="1:19" ht="13.5" customHeight="1" x14ac:dyDescent="0.15">
      <c r="A357" s="296"/>
      <c r="B357" s="299"/>
      <c r="C357" s="273"/>
      <c r="D357" s="269"/>
      <c r="E357" s="224"/>
      <c r="F357" s="287"/>
      <c r="G357" s="112"/>
      <c r="H357" s="289"/>
      <c r="I357" s="289"/>
      <c r="J357" s="113"/>
      <c r="K357" s="7">
        <v>2.5</v>
      </c>
      <c r="L357" s="1" t="s">
        <v>11</v>
      </c>
      <c r="M357" s="81"/>
      <c r="N357" s="82"/>
      <c r="O357" s="81"/>
      <c r="P357" s="81"/>
      <c r="Q357" s="81"/>
      <c r="R357" s="83"/>
      <c r="S357" s="279"/>
    </row>
    <row r="358" spans="1:19" ht="14.25" customHeight="1" x14ac:dyDescent="0.15">
      <c r="A358" s="296"/>
      <c r="B358" s="299"/>
      <c r="C358" s="273"/>
      <c r="D358" s="271"/>
      <c r="E358" s="225"/>
      <c r="F358" s="288"/>
      <c r="G358" s="114"/>
      <c r="H358" s="290"/>
      <c r="I358" s="290"/>
      <c r="J358" s="115"/>
      <c r="K358" s="7">
        <v>3</v>
      </c>
      <c r="L358" s="1" t="s">
        <v>12</v>
      </c>
      <c r="M358" s="81"/>
      <c r="N358" s="82"/>
      <c r="O358" s="81"/>
      <c r="P358" s="81"/>
      <c r="Q358" s="81"/>
      <c r="R358" s="83"/>
      <c r="S358" s="279"/>
    </row>
    <row r="359" spans="1:19" ht="13.5" customHeight="1" x14ac:dyDescent="0.15">
      <c r="A359" s="296"/>
      <c r="B359" s="299"/>
      <c r="C359" s="273"/>
      <c r="D359" s="269"/>
      <c r="E359" s="224"/>
      <c r="F359" s="287"/>
      <c r="G359" s="112"/>
      <c r="H359" s="289"/>
      <c r="I359" s="289"/>
      <c r="J359" s="113"/>
      <c r="K359" s="7">
        <v>4</v>
      </c>
      <c r="L359" s="1" t="s">
        <v>13</v>
      </c>
      <c r="M359" s="81"/>
      <c r="N359" s="82"/>
      <c r="O359" s="81"/>
      <c r="P359" s="81"/>
      <c r="Q359" s="81"/>
      <c r="R359" s="83"/>
      <c r="S359" s="279"/>
    </row>
    <row r="360" spans="1:19" ht="13.5" customHeight="1" thickBot="1" x14ac:dyDescent="0.2">
      <c r="A360" s="395"/>
      <c r="B360" s="346"/>
      <c r="C360" s="274"/>
      <c r="D360" s="271"/>
      <c r="E360" s="225"/>
      <c r="F360" s="288"/>
      <c r="G360" s="114"/>
      <c r="H360" s="290"/>
      <c r="I360" s="290"/>
      <c r="J360" s="115"/>
      <c r="K360" s="15">
        <v>5</v>
      </c>
      <c r="L360" s="16" t="s">
        <v>14</v>
      </c>
      <c r="M360" s="102"/>
      <c r="N360" s="103"/>
      <c r="O360" s="102"/>
      <c r="P360" s="102"/>
      <c r="Q360" s="102"/>
      <c r="R360" s="104"/>
      <c r="S360" s="280"/>
    </row>
    <row r="361" spans="1:19" ht="13.5" customHeight="1" x14ac:dyDescent="0.15">
      <c r="A361" s="396" t="s">
        <v>17</v>
      </c>
      <c r="B361" s="388" t="s">
        <v>174</v>
      </c>
      <c r="C361" s="265" t="s">
        <v>54</v>
      </c>
      <c r="D361" s="266"/>
      <c r="E361" s="266"/>
      <c r="F361" s="133"/>
      <c r="G361" s="147"/>
      <c r="H361" s="301" t="s">
        <v>50</v>
      </c>
      <c r="I361" s="302"/>
      <c r="J361" s="146"/>
      <c r="K361" s="17">
        <v>0.6</v>
      </c>
      <c r="L361" s="18" t="s">
        <v>5</v>
      </c>
      <c r="M361" s="78"/>
      <c r="N361" s="79"/>
      <c r="O361" s="78"/>
      <c r="P361" s="78"/>
      <c r="Q361" s="78"/>
      <c r="R361" s="80"/>
      <c r="S361" s="278"/>
    </row>
    <row r="362" spans="1:19" ht="13.5" customHeight="1" x14ac:dyDescent="0.15">
      <c r="A362" s="397"/>
      <c r="B362" s="389"/>
      <c r="C362" s="267" t="s">
        <v>55</v>
      </c>
      <c r="D362" s="268"/>
      <c r="E362" s="268"/>
      <c r="F362" s="134"/>
      <c r="G362" s="108"/>
      <c r="H362" s="311"/>
      <c r="I362" s="312"/>
      <c r="J362" s="109"/>
      <c r="K362" s="7">
        <v>0.8</v>
      </c>
      <c r="L362" s="1" t="s">
        <v>6</v>
      </c>
      <c r="M362" s="81"/>
      <c r="N362" s="82"/>
      <c r="O362" s="81"/>
      <c r="P362" s="81"/>
      <c r="Q362" s="81"/>
      <c r="R362" s="83"/>
      <c r="S362" s="279"/>
    </row>
    <row r="363" spans="1:19" ht="13.5" customHeight="1" x14ac:dyDescent="0.15">
      <c r="A363" s="397"/>
      <c r="B363" s="389"/>
      <c r="C363" s="272"/>
      <c r="D363" s="269"/>
      <c r="E363" s="224"/>
      <c r="F363" s="287"/>
      <c r="G363" s="112"/>
      <c r="H363" s="342"/>
      <c r="I363" s="343"/>
      <c r="J363" s="113"/>
      <c r="K363" s="7">
        <v>1</v>
      </c>
      <c r="L363" s="1" t="s">
        <v>7</v>
      </c>
      <c r="M363" s="81"/>
      <c r="N363" s="82"/>
      <c r="O363" s="81"/>
      <c r="P363" s="81"/>
      <c r="Q363" s="81"/>
      <c r="R363" s="83"/>
      <c r="S363" s="279"/>
    </row>
    <row r="364" spans="1:19" ht="13.5" customHeight="1" x14ac:dyDescent="0.15">
      <c r="A364" s="397"/>
      <c r="B364" s="389"/>
      <c r="C364" s="273"/>
      <c r="D364" s="271"/>
      <c r="E364" s="225"/>
      <c r="F364" s="288"/>
      <c r="G364" s="114"/>
      <c r="H364" s="344"/>
      <c r="I364" s="345"/>
      <c r="J364" s="115"/>
      <c r="K364" s="7">
        <v>1.25</v>
      </c>
      <c r="L364" s="1" t="s">
        <v>8</v>
      </c>
      <c r="M364" s="81"/>
      <c r="N364" s="82"/>
      <c r="O364" s="81"/>
      <c r="P364" s="81"/>
      <c r="Q364" s="81"/>
      <c r="R364" s="83"/>
      <c r="S364" s="279"/>
    </row>
    <row r="365" spans="1:19" ht="13.5" customHeight="1" x14ac:dyDescent="0.15">
      <c r="A365" s="397"/>
      <c r="B365" s="389"/>
      <c r="C365" s="273"/>
      <c r="D365" s="269"/>
      <c r="E365" s="224"/>
      <c r="F365" s="287"/>
      <c r="G365" s="112"/>
      <c r="H365" s="342"/>
      <c r="I365" s="343"/>
      <c r="J365" s="113"/>
      <c r="K365" s="7">
        <v>1.5</v>
      </c>
      <c r="L365" s="1" t="s">
        <v>9</v>
      </c>
      <c r="M365" s="81"/>
      <c r="N365" s="82"/>
      <c r="O365" s="81"/>
      <c r="P365" s="81"/>
      <c r="Q365" s="81"/>
      <c r="R365" s="83"/>
      <c r="S365" s="279"/>
    </row>
    <row r="366" spans="1:19" ht="13.5" customHeight="1" x14ac:dyDescent="0.15">
      <c r="A366" s="397"/>
      <c r="B366" s="389"/>
      <c r="C366" s="273"/>
      <c r="D366" s="271"/>
      <c r="E366" s="225"/>
      <c r="F366" s="288"/>
      <c r="G366" s="114"/>
      <c r="H366" s="344"/>
      <c r="I366" s="345"/>
      <c r="J366" s="115"/>
      <c r="K366" s="7">
        <v>2</v>
      </c>
      <c r="L366" s="1" t="s">
        <v>10</v>
      </c>
      <c r="M366" s="81"/>
      <c r="N366" s="82"/>
      <c r="O366" s="81"/>
      <c r="P366" s="81"/>
      <c r="Q366" s="81"/>
      <c r="R366" s="83"/>
      <c r="S366" s="279"/>
    </row>
    <row r="367" spans="1:19" ht="13.5" customHeight="1" x14ac:dyDescent="0.15">
      <c r="A367" s="397"/>
      <c r="B367" s="389"/>
      <c r="C367" s="273"/>
      <c r="D367" s="269"/>
      <c r="E367" s="224"/>
      <c r="F367" s="287"/>
      <c r="G367" s="112"/>
      <c r="H367" s="342"/>
      <c r="I367" s="343"/>
      <c r="J367" s="113"/>
      <c r="K367" s="7">
        <v>2.5</v>
      </c>
      <c r="L367" s="1" t="s">
        <v>11</v>
      </c>
      <c r="M367" s="81"/>
      <c r="N367" s="82"/>
      <c r="O367" s="81"/>
      <c r="P367" s="81"/>
      <c r="Q367" s="81"/>
      <c r="R367" s="83"/>
      <c r="S367" s="279"/>
    </row>
    <row r="368" spans="1:19" ht="14.25" customHeight="1" x14ac:dyDescent="0.15">
      <c r="A368" s="397"/>
      <c r="B368" s="389"/>
      <c r="C368" s="273"/>
      <c r="D368" s="271"/>
      <c r="E368" s="225"/>
      <c r="F368" s="288"/>
      <c r="G368" s="114"/>
      <c r="H368" s="344"/>
      <c r="I368" s="345"/>
      <c r="J368" s="115"/>
      <c r="K368" s="7">
        <v>3</v>
      </c>
      <c r="L368" s="1" t="s">
        <v>12</v>
      </c>
      <c r="M368" s="81"/>
      <c r="N368" s="82"/>
      <c r="O368" s="81"/>
      <c r="P368" s="81"/>
      <c r="Q368" s="81"/>
      <c r="R368" s="83"/>
      <c r="S368" s="279"/>
    </row>
    <row r="369" spans="1:19" ht="13.5" customHeight="1" x14ac:dyDescent="0.15">
      <c r="A369" s="397"/>
      <c r="B369" s="389"/>
      <c r="C369" s="273"/>
      <c r="D369" s="269"/>
      <c r="E369" s="224"/>
      <c r="F369" s="287"/>
      <c r="G369" s="112"/>
      <c r="H369" s="342"/>
      <c r="I369" s="343"/>
      <c r="J369" s="113"/>
      <c r="K369" s="7">
        <v>4</v>
      </c>
      <c r="L369" s="1" t="s">
        <v>13</v>
      </c>
      <c r="M369" s="81"/>
      <c r="N369" s="82"/>
      <c r="O369" s="81"/>
      <c r="P369" s="81"/>
      <c r="Q369" s="81"/>
      <c r="R369" s="83"/>
      <c r="S369" s="279"/>
    </row>
    <row r="370" spans="1:19" ht="13.5" customHeight="1" thickBot="1" x14ac:dyDescent="0.2">
      <c r="A370" s="397"/>
      <c r="B370" s="390"/>
      <c r="C370" s="274"/>
      <c r="D370" s="271"/>
      <c r="E370" s="225"/>
      <c r="F370" s="288"/>
      <c r="G370" s="114"/>
      <c r="H370" s="347"/>
      <c r="I370" s="348"/>
      <c r="J370" s="115"/>
      <c r="K370" s="15">
        <v>5</v>
      </c>
      <c r="L370" s="16" t="s">
        <v>14</v>
      </c>
      <c r="M370" s="102"/>
      <c r="N370" s="103"/>
      <c r="O370" s="102"/>
      <c r="P370" s="102"/>
      <c r="Q370" s="102"/>
      <c r="R370" s="104"/>
      <c r="S370" s="280"/>
    </row>
    <row r="371" spans="1:19" ht="13.5" customHeight="1" x14ac:dyDescent="0.15">
      <c r="A371" s="397"/>
      <c r="B371" s="388" t="s">
        <v>245</v>
      </c>
      <c r="C371" s="265" t="s">
        <v>54</v>
      </c>
      <c r="D371" s="266"/>
      <c r="E371" s="266"/>
      <c r="F371" s="133"/>
      <c r="G371" s="147"/>
      <c r="H371" s="301" t="s">
        <v>50</v>
      </c>
      <c r="I371" s="302"/>
      <c r="J371" s="146"/>
      <c r="K371" s="17">
        <v>0.6</v>
      </c>
      <c r="L371" s="18" t="s">
        <v>5</v>
      </c>
      <c r="M371" s="78"/>
      <c r="N371" s="79"/>
      <c r="O371" s="78"/>
      <c r="P371" s="78"/>
      <c r="Q371" s="78"/>
      <c r="R371" s="80"/>
      <c r="S371" s="278"/>
    </row>
    <row r="372" spans="1:19" ht="13.5" customHeight="1" x14ac:dyDescent="0.15">
      <c r="A372" s="397"/>
      <c r="B372" s="389"/>
      <c r="C372" s="267" t="s">
        <v>55</v>
      </c>
      <c r="D372" s="268"/>
      <c r="E372" s="268"/>
      <c r="F372" s="134"/>
      <c r="G372" s="108"/>
      <c r="H372" s="311"/>
      <c r="I372" s="312"/>
      <c r="J372" s="109"/>
      <c r="K372" s="7">
        <v>0.8</v>
      </c>
      <c r="L372" s="1" t="s">
        <v>6</v>
      </c>
      <c r="M372" s="81"/>
      <c r="N372" s="82"/>
      <c r="O372" s="81"/>
      <c r="P372" s="81"/>
      <c r="Q372" s="81"/>
      <c r="R372" s="83"/>
      <c r="S372" s="279"/>
    </row>
    <row r="373" spans="1:19" ht="13.5" customHeight="1" x14ac:dyDescent="0.15">
      <c r="A373" s="397"/>
      <c r="B373" s="389"/>
      <c r="C373" s="272"/>
      <c r="D373" s="269"/>
      <c r="E373" s="224"/>
      <c r="F373" s="287"/>
      <c r="G373" s="112"/>
      <c r="H373" s="342"/>
      <c r="I373" s="343"/>
      <c r="J373" s="113"/>
      <c r="K373" s="7">
        <v>1</v>
      </c>
      <c r="L373" s="1" t="s">
        <v>7</v>
      </c>
      <c r="M373" s="81"/>
      <c r="N373" s="82"/>
      <c r="O373" s="81"/>
      <c r="P373" s="81"/>
      <c r="Q373" s="81"/>
      <c r="R373" s="83"/>
      <c r="S373" s="279"/>
    </row>
    <row r="374" spans="1:19" ht="13.5" customHeight="1" x14ac:dyDescent="0.15">
      <c r="A374" s="397"/>
      <c r="B374" s="389"/>
      <c r="C374" s="273"/>
      <c r="D374" s="271"/>
      <c r="E374" s="225"/>
      <c r="F374" s="288"/>
      <c r="G374" s="114"/>
      <c r="H374" s="344"/>
      <c r="I374" s="345"/>
      <c r="J374" s="115"/>
      <c r="K374" s="7">
        <v>1.25</v>
      </c>
      <c r="L374" s="1" t="s">
        <v>8</v>
      </c>
      <c r="M374" s="81"/>
      <c r="N374" s="82"/>
      <c r="O374" s="81"/>
      <c r="P374" s="81"/>
      <c r="Q374" s="81"/>
      <c r="R374" s="83"/>
      <c r="S374" s="279"/>
    </row>
    <row r="375" spans="1:19" ht="13.5" customHeight="1" x14ac:dyDescent="0.15">
      <c r="A375" s="397"/>
      <c r="B375" s="389"/>
      <c r="C375" s="273"/>
      <c r="D375" s="269"/>
      <c r="E375" s="224"/>
      <c r="F375" s="287"/>
      <c r="G375" s="112"/>
      <c r="H375" s="342"/>
      <c r="I375" s="343"/>
      <c r="J375" s="113"/>
      <c r="K375" s="7">
        <v>1.5</v>
      </c>
      <c r="L375" s="1" t="s">
        <v>9</v>
      </c>
      <c r="M375" s="81"/>
      <c r="N375" s="82"/>
      <c r="O375" s="81"/>
      <c r="P375" s="81"/>
      <c r="Q375" s="81"/>
      <c r="R375" s="83"/>
      <c r="S375" s="279"/>
    </row>
    <row r="376" spans="1:19" ht="13.5" customHeight="1" x14ac:dyDescent="0.15">
      <c r="A376" s="397"/>
      <c r="B376" s="389"/>
      <c r="C376" s="273"/>
      <c r="D376" s="271"/>
      <c r="E376" s="225"/>
      <c r="F376" s="288"/>
      <c r="G376" s="114"/>
      <c r="H376" s="344"/>
      <c r="I376" s="345"/>
      <c r="J376" s="115"/>
      <c r="K376" s="7">
        <v>2</v>
      </c>
      <c r="L376" s="1" t="s">
        <v>10</v>
      </c>
      <c r="M376" s="81"/>
      <c r="N376" s="82"/>
      <c r="O376" s="81"/>
      <c r="P376" s="81"/>
      <c r="Q376" s="81"/>
      <c r="R376" s="83"/>
      <c r="S376" s="279"/>
    </row>
    <row r="377" spans="1:19" ht="13.5" customHeight="1" x14ac:dyDescent="0.15">
      <c r="A377" s="397"/>
      <c r="B377" s="389"/>
      <c r="C377" s="273"/>
      <c r="D377" s="269"/>
      <c r="E377" s="224"/>
      <c r="F377" s="287"/>
      <c r="G377" s="112"/>
      <c r="H377" s="342"/>
      <c r="I377" s="343"/>
      <c r="J377" s="113"/>
      <c r="K377" s="7">
        <v>2.5</v>
      </c>
      <c r="L377" s="1" t="s">
        <v>11</v>
      </c>
      <c r="M377" s="81"/>
      <c r="N377" s="82"/>
      <c r="O377" s="81"/>
      <c r="P377" s="81"/>
      <c r="Q377" s="81"/>
      <c r="R377" s="83"/>
      <c r="S377" s="279"/>
    </row>
    <row r="378" spans="1:19" ht="13.5" customHeight="1" x14ac:dyDescent="0.15">
      <c r="A378" s="397"/>
      <c r="B378" s="389"/>
      <c r="C378" s="273"/>
      <c r="D378" s="271"/>
      <c r="E378" s="225"/>
      <c r="F378" s="288"/>
      <c r="G378" s="114"/>
      <c r="H378" s="344"/>
      <c r="I378" s="345"/>
      <c r="J378" s="115"/>
      <c r="K378" s="7">
        <v>3</v>
      </c>
      <c r="L378" s="1" t="s">
        <v>12</v>
      </c>
      <c r="M378" s="81"/>
      <c r="N378" s="82"/>
      <c r="O378" s="81"/>
      <c r="P378" s="81"/>
      <c r="Q378" s="81"/>
      <c r="R378" s="83"/>
      <c r="S378" s="279"/>
    </row>
    <row r="379" spans="1:19" ht="13.5" customHeight="1" x14ac:dyDescent="0.15">
      <c r="A379" s="397"/>
      <c r="B379" s="389"/>
      <c r="C379" s="273"/>
      <c r="D379" s="269"/>
      <c r="E379" s="224"/>
      <c r="F379" s="287"/>
      <c r="G379" s="112"/>
      <c r="H379" s="342"/>
      <c r="I379" s="343"/>
      <c r="J379" s="113"/>
      <c r="K379" s="7">
        <v>4</v>
      </c>
      <c r="L379" s="1" t="s">
        <v>13</v>
      </c>
      <c r="M379" s="81"/>
      <c r="N379" s="82"/>
      <c r="O379" s="81"/>
      <c r="P379" s="81"/>
      <c r="Q379" s="81"/>
      <c r="R379" s="83"/>
      <c r="S379" s="279"/>
    </row>
    <row r="380" spans="1:19" ht="13.5" customHeight="1" thickBot="1" x14ac:dyDescent="0.2">
      <c r="A380" s="397"/>
      <c r="B380" s="390"/>
      <c r="C380" s="274"/>
      <c r="D380" s="271"/>
      <c r="E380" s="225"/>
      <c r="F380" s="288"/>
      <c r="G380" s="114"/>
      <c r="H380" s="347"/>
      <c r="I380" s="348"/>
      <c r="J380" s="115"/>
      <c r="K380" s="15">
        <v>5</v>
      </c>
      <c r="L380" s="16" t="s">
        <v>14</v>
      </c>
      <c r="M380" s="102"/>
      <c r="N380" s="103"/>
      <c r="O380" s="102"/>
      <c r="P380" s="102"/>
      <c r="Q380" s="102"/>
      <c r="R380" s="104"/>
      <c r="S380" s="280"/>
    </row>
    <row r="381" spans="1:19" ht="13.5" customHeight="1" x14ac:dyDescent="0.15">
      <c r="A381" s="397"/>
      <c r="B381" s="334" t="s">
        <v>175</v>
      </c>
      <c r="C381" s="265" t="s">
        <v>54</v>
      </c>
      <c r="D381" s="266"/>
      <c r="E381" s="266"/>
      <c r="F381" s="133"/>
      <c r="G381" s="147"/>
      <c r="H381" s="301" t="s">
        <v>50</v>
      </c>
      <c r="I381" s="302"/>
      <c r="J381" s="146"/>
      <c r="K381" s="17">
        <v>0.6</v>
      </c>
      <c r="L381" s="18" t="s">
        <v>5</v>
      </c>
      <c r="M381" s="78"/>
      <c r="N381" s="79"/>
      <c r="O381" s="78"/>
      <c r="P381" s="78"/>
      <c r="Q381" s="78"/>
      <c r="R381" s="80"/>
      <c r="S381" s="278"/>
    </row>
    <row r="382" spans="1:19" ht="13.5" customHeight="1" x14ac:dyDescent="0.15">
      <c r="A382" s="397"/>
      <c r="B382" s="392"/>
      <c r="C382" s="267" t="s">
        <v>55</v>
      </c>
      <c r="D382" s="268"/>
      <c r="E382" s="268"/>
      <c r="F382" s="134"/>
      <c r="G382" s="108"/>
      <c r="H382" s="311"/>
      <c r="I382" s="312"/>
      <c r="J382" s="109"/>
      <c r="K382" s="7">
        <v>0.8</v>
      </c>
      <c r="L382" s="1" t="s">
        <v>6</v>
      </c>
      <c r="M382" s="81"/>
      <c r="N382" s="82"/>
      <c r="O382" s="81"/>
      <c r="P382" s="81"/>
      <c r="Q382" s="81"/>
      <c r="R382" s="83"/>
      <c r="S382" s="279"/>
    </row>
    <row r="383" spans="1:19" ht="13.5" customHeight="1" x14ac:dyDescent="0.15">
      <c r="A383" s="397"/>
      <c r="B383" s="392"/>
      <c r="C383" s="272"/>
      <c r="D383" s="269"/>
      <c r="E383" s="224"/>
      <c r="F383" s="287"/>
      <c r="G383" s="112"/>
      <c r="H383" s="342"/>
      <c r="I383" s="343"/>
      <c r="J383" s="113"/>
      <c r="K383" s="7">
        <v>1</v>
      </c>
      <c r="L383" s="1" t="s">
        <v>7</v>
      </c>
      <c r="M383" s="81"/>
      <c r="N383" s="82"/>
      <c r="O383" s="81"/>
      <c r="P383" s="81"/>
      <c r="Q383" s="81"/>
      <c r="R383" s="83"/>
      <c r="S383" s="279"/>
    </row>
    <row r="384" spans="1:19" ht="13.5" customHeight="1" x14ac:dyDescent="0.15">
      <c r="A384" s="397"/>
      <c r="B384" s="392"/>
      <c r="C384" s="273"/>
      <c r="D384" s="271"/>
      <c r="E384" s="225"/>
      <c r="F384" s="288"/>
      <c r="G384" s="114"/>
      <c r="H384" s="344"/>
      <c r="I384" s="345"/>
      <c r="J384" s="115"/>
      <c r="K384" s="7">
        <v>1.25</v>
      </c>
      <c r="L384" s="1" t="s">
        <v>8</v>
      </c>
      <c r="M384" s="81"/>
      <c r="N384" s="82"/>
      <c r="O384" s="81"/>
      <c r="P384" s="81"/>
      <c r="Q384" s="81"/>
      <c r="R384" s="83"/>
      <c r="S384" s="279"/>
    </row>
    <row r="385" spans="1:19" ht="13.5" customHeight="1" x14ac:dyDescent="0.15">
      <c r="A385" s="397"/>
      <c r="B385" s="392"/>
      <c r="C385" s="273"/>
      <c r="D385" s="269"/>
      <c r="E385" s="224"/>
      <c r="F385" s="287"/>
      <c r="G385" s="112"/>
      <c r="H385" s="342"/>
      <c r="I385" s="343"/>
      <c r="J385" s="113"/>
      <c r="K385" s="7">
        <v>1.5</v>
      </c>
      <c r="L385" s="1" t="s">
        <v>9</v>
      </c>
      <c r="M385" s="81"/>
      <c r="N385" s="82"/>
      <c r="O385" s="81"/>
      <c r="P385" s="81"/>
      <c r="Q385" s="81"/>
      <c r="R385" s="83"/>
      <c r="S385" s="279"/>
    </row>
    <row r="386" spans="1:19" ht="13.5" customHeight="1" x14ac:dyDescent="0.15">
      <c r="A386" s="397"/>
      <c r="B386" s="392"/>
      <c r="C386" s="273"/>
      <c r="D386" s="271"/>
      <c r="E386" s="225"/>
      <c r="F386" s="288"/>
      <c r="G386" s="114"/>
      <c r="H386" s="344"/>
      <c r="I386" s="345"/>
      <c r="J386" s="115"/>
      <c r="K386" s="7">
        <v>2</v>
      </c>
      <c r="L386" s="1" t="s">
        <v>10</v>
      </c>
      <c r="M386" s="81"/>
      <c r="N386" s="82"/>
      <c r="O386" s="81"/>
      <c r="P386" s="81"/>
      <c r="Q386" s="81"/>
      <c r="R386" s="83"/>
      <c r="S386" s="279"/>
    </row>
    <row r="387" spans="1:19" ht="13.5" customHeight="1" x14ac:dyDescent="0.15">
      <c r="A387" s="397"/>
      <c r="B387" s="392"/>
      <c r="C387" s="273"/>
      <c r="D387" s="269"/>
      <c r="E387" s="224"/>
      <c r="F387" s="287"/>
      <c r="G387" s="112"/>
      <c r="H387" s="342"/>
      <c r="I387" s="343"/>
      <c r="J387" s="113"/>
      <c r="K387" s="7">
        <v>2.5</v>
      </c>
      <c r="L387" s="1" t="s">
        <v>11</v>
      </c>
      <c r="M387" s="81"/>
      <c r="N387" s="82"/>
      <c r="O387" s="81"/>
      <c r="P387" s="81"/>
      <c r="Q387" s="81"/>
      <c r="R387" s="83"/>
      <c r="S387" s="279"/>
    </row>
    <row r="388" spans="1:19" ht="14.25" customHeight="1" x14ac:dyDescent="0.15">
      <c r="A388" s="397"/>
      <c r="B388" s="392"/>
      <c r="C388" s="273"/>
      <c r="D388" s="271"/>
      <c r="E388" s="225"/>
      <c r="F388" s="288"/>
      <c r="G388" s="114"/>
      <c r="H388" s="344"/>
      <c r="I388" s="345"/>
      <c r="J388" s="115"/>
      <c r="K388" s="7">
        <v>3</v>
      </c>
      <c r="L388" s="1" t="s">
        <v>12</v>
      </c>
      <c r="M388" s="81"/>
      <c r="N388" s="82"/>
      <c r="O388" s="81"/>
      <c r="P388" s="81"/>
      <c r="Q388" s="81"/>
      <c r="R388" s="83"/>
      <c r="S388" s="279"/>
    </row>
    <row r="389" spans="1:19" ht="13.5" customHeight="1" x14ac:dyDescent="0.15">
      <c r="A389" s="397"/>
      <c r="B389" s="392"/>
      <c r="C389" s="273"/>
      <c r="D389" s="269"/>
      <c r="E389" s="224"/>
      <c r="F389" s="287"/>
      <c r="G389" s="112"/>
      <c r="H389" s="342"/>
      <c r="I389" s="343"/>
      <c r="J389" s="113"/>
      <c r="K389" s="7">
        <v>4</v>
      </c>
      <c r="L389" s="1" t="s">
        <v>13</v>
      </c>
      <c r="M389" s="81"/>
      <c r="N389" s="82"/>
      <c r="O389" s="81"/>
      <c r="P389" s="81"/>
      <c r="Q389" s="81"/>
      <c r="R389" s="83"/>
      <c r="S389" s="279"/>
    </row>
    <row r="390" spans="1:19" ht="13.5" customHeight="1" thickBot="1" x14ac:dyDescent="0.2">
      <c r="A390" s="398"/>
      <c r="B390" s="393"/>
      <c r="C390" s="274"/>
      <c r="D390" s="270"/>
      <c r="E390" s="226"/>
      <c r="F390" s="325"/>
      <c r="G390" s="116"/>
      <c r="H390" s="347"/>
      <c r="I390" s="348"/>
      <c r="J390" s="117"/>
      <c r="K390" s="19">
        <v>5</v>
      </c>
      <c r="L390" s="14" t="s">
        <v>14</v>
      </c>
      <c r="M390" s="102"/>
      <c r="N390" s="103"/>
      <c r="O390" s="102"/>
      <c r="P390" s="102"/>
      <c r="Q390" s="102"/>
      <c r="R390" s="104"/>
      <c r="S390" s="280"/>
    </row>
    <row r="391" spans="1:19" ht="13.5" customHeight="1" x14ac:dyDescent="0.15">
      <c r="A391" s="93"/>
      <c r="B391" s="334" t="s">
        <v>176</v>
      </c>
      <c r="C391" s="265" t="s">
        <v>54</v>
      </c>
      <c r="D391" s="266"/>
      <c r="E391" s="266"/>
      <c r="F391" s="133"/>
      <c r="G391" s="147"/>
      <c r="H391" s="301" t="s">
        <v>50</v>
      </c>
      <c r="I391" s="302"/>
      <c r="J391" s="146"/>
      <c r="K391" s="17">
        <v>0.6</v>
      </c>
      <c r="L391" s="18" t="s">
        <v>5</v>
      </c>
      <c r="M391" s="78"/>
      <c r="N391" s="79"/>
      <c r="O391" s="78"/>
      <c r="P391" s="78"/>
      <c r="Q391" s="78"/>
      <c r="R391" s="80"/>
      <c r="S391" s="278"/>
    </row>
    <row r="392" spans="1:19" ht="13.5" customHeight="1" x14ac:dyDescent="0.15">
      <c r="A392" s="93"/>
      <c r="B392" s="392"/>
      <c r="C392" s="267" t="s">
        <v>55</v>
      </c>
      <c r="D392" s="268"/>
      <c r="E392" s="268"/>
      <c r="F392" s="134"/>
      <c r="G392" s="108"/>
      <c r="H392" s="311"/>
      <c r="I392" s="312"/>
      <c r="J392" s="109"/>
      <c r="K392" s="7">
        <v>0.8</v>
      </c>
      <c r="L392" s="1" t="s">
        <v>6</v>
      </c>
      <c r="M392" s="81"/>
      <c r="N392" s="82"/>
      <c r="O392" s="81"/>
      <c r="P392" s="81"/>
      <c r="Q392" s="81"/>
      <c r="R392" s="83"/>
      <c r="S392" s="279"/>
    </row>
    <row r="393" spans="1:19" ht="13.5" customHeight="1" x14ac:dyDescent="0.15">
      <c r="A393" s="93"/>
      <c r="B393" s="392"/>
      <c r="C393" s="272"/>
      <c r="D393" s="269"/>
      <c r="E393" s="224"/>
      <c r="F393" s="287"/>
      <c r="G393" s="112"/>
      <c r="H393" s="342"/>
      <c r="I393" s="343"/>
      <c r="J393" s="113"/>
      <c r="K393" s="7">
        <v>1</v>
      </c>
      <c r="L393" s="1" t="s">
        <v>7</v>
      </c>
      <c r="M393" s="81"/>
      <c r="N393" s="82"/>
      <c r="O393" s="81"/>
      <c r="P393" s="81"/>
      <c r="Q393" s="81"/>
      <c r="R393" s="83"/>
      <c r="S393" s="279"/>
    </row>
    <row r="394" spans="1:19" ht="13.5" customHeight="1" x14ac:dyDescent="0.15">
      <c r="A394" s="93"/>
      <c r="B394" s="392"/>
      <c r="C394" s="273"/>
      <c r="D394" s="271"/>
      <c r="E394" s="225"/>
      <c r="F394" s="288"/>
      <c r="G394" s="114"/>
      <c r="H394" s="344"/>
      <c r="I394" s="345"/>
      <c r="J394" s="115"/>
      <c r="K394" s="7">
        <v>1.25</v>
      </c>
      <c r="L394" s="1" t="s">
        <v>8</v>
      </c>
      <c r="M394" s="81"/>
      <c r="N394" s="82"/>
      <c r="O394" s="81"/>
      <c r="P394" s="81"/>
      <c r="Q394" s="81"/>
      <c r="R394" s="83"/>
      <c r="S394" s="279"/>
    </row>
    <row r="395" spans="1:19" ht="13.5" customHeight="1" x14ac:dyDescent="0.15">
      <c r="A395" s="93"/>
      <c r="B395" s="392"/>
      <c r="C395" s="273"/>
      <c r="D395" s="269"/>
      <c r="E395" s="224"/>
      <c r="F395" s="287"/>
      <c r="G395" s="112"/>
      <c r="H395" s="342"/>
      <c r="I395" s="343"/>
      <c r="J395" s="113"/>
      <c r="K395" s="7">
        <v>1.5</v>
      </c>
      <c r="L395" s="1" t="s">
        <v>9</v>
      </c>
      <c r="M395" s="81"/>
      <c r="N395" s="82"/>
      <c r="O395" s="81"/>
      <c r="P395" s="81"/>
      <c r="Q395" s="81"/>
      <c r="R395" s="83"/>
      <c r="S395" s="279"/>
    </row>
    <row r="396" spans="1:19" ht="13.5" customHeight="1" x14ac:dyDescent="0.15">
      <c r="A396" s="93"/>
      <c r="B396" s="392"/>
      <c r="C396" s="273"/>
      <c r="D396" s="271"/>
      <c r="E396" s="225"/>
      <c r="F396" s="288"/>
      <c r="G396" s="114"/>
      <c r="H396" s="344"/>
      <c r="I396" s="345"/>
      <c r="J396" s="115"/>
      <c r="K396" s="7">
        <v>2</v>
      </c>
      <c r="L396" s="1" t="s">
        <v>10</v>
      </c>
      <c r="M396" s="81"/>
      <c r="N396" s="82"/>
      <c r="O396" s="81"/>
      <c r="P396" s="81"/>
      <c r="Q396" s="81"/>
      <c r="R396" s="83"/>
      <c r="S396" s="279"/>
    </row>
    <row r="397" spans="1:19" ht="13.5" customHeight="1" x14ac:dyDescent="0.15">
      <c r="A397" s="93"/>
      <c r="B397" s="392"/>
      <c r="C397" s="273"/>
      <c r="D397" s="269"/>
      <c r="E397" s="224"/>
      <c r="F397" s="287"/>
      <c r="G397" s="112"/>
      <c r="H397" s="342"/>
      <c r="I397" s="343"/>
      <c r="J397" s="113"/>
      <c r="K397" s="7">
        <v>2.5</v>
      </c>
      <c r="L397" s="1" t="s">
        <v>11</v>
      </c>
      <c r="M397" s="81"/>
      <c r="N397" s="82"/>
      <c r="O397" s="81"/>
      <c r="P397" s="81"/>
      <c r="Q397" s="81"/>
      <c r="R397" s="83"/>
      <c r="S397" s="279"/>
    </row>
    <row r="398" spans="1:19" ht="13.5" customHeight="1" x14ac:dyDescent="0.15">
      <c r="A398" s="93"/>
      <c r="B398" s="392"/>
      <c r="C398" s="273"/>
      <c r="D398" s="271"/>
      <c r="E398" s="225"/>
      <c r="F398" s="288"/>
      <c r="G398" s="114"/>
      <c r="H398" s="344"/>
      <c r="I398" s="345"/>
      <c r="J398" s="115"/>
      <c r="K398" s="7">
        <v>3</v>
      </c>
      <c r="L398" s="1" t="s">
        <v>12</v>
      </c>
      <c r="M398" s="81"/>
      <c r="N398" s="82"/>
      <c r="O398" s="81"/>
      <c r="P398" s="81"/>
      <c r="Q398" s="81"/>
      <c r="R398" s="83"/>
      <c r="S398" s="279"/>
    </row>
    <row r="399" spans="1:19" ht="13.5" customHeight="1" x14ac:dyDescent="0.15">
      <c r="A399" s="93"/>
      <c r="B399" s="392"/>
      <c r="C399" s="273"/>
      <c r="D399" s="269"/>
      <c r="E399" s="224"/>
      <c r="F399" s="287"/>
      <c r="G399" s="112"/>
      <c r="H399" s="342"/>
      <c r="I399" s="343"/>
      <c r="J399" s="113"/>
      <c r="K399" s="7">
        <v>4</v>
      </c>
      <c r="L399" s="1" t="s">
        <v>13</v>
      </c>
      <c r="M399" s="81"/>
      <c r="N399" s="82"/>
      <c r="O399" s="81"/>
      <c r="P399" s="81"/>
      <c r="Q399" s="81"/>
      <c r="R399" s="83"/>
      <c r="S399" s="279"/>
    </row>
    <row r="400" spans="1:19" ht="13.5" customHeight="1" thickBot="1" x14ac:dyDescent="0.2">
      <c r="A400" s="93"/>
      <c r="B400" s="393"/>
      <c r="C400" s="274"/>
      <c r="D400" s="270"/>
      <c r="E400" s="226"/>
      <c r="F400" s="325"/>
      <c r="G400" s="116"/>
      <c r="H400" s="347"/>
      <c r="I400" s="348"/>
      <c r="J400" s="117"/>
      <c r="K400" s="19">
        <v>5</v>
      </c>
      <c r="L400" s="14" t="s">
        <v>14</v>
      </c>
      <c r="M400" s="102"/>
      <c r="N400" s="103"/>
      <c r="O400" s="102"/>
      <c r="P400" s="102"/>
      <c r="Q400" s="102"/>
      <c r="R400" s="104"/>
      <c r="S400" s="280"/>
    </row>
    <row r="401" spans="1:20" ht="13.5" customHeight="1" x14ac:dyDescent="0.15">
      <c r="A401" s="303" t="s">
        <v>19</v>
      </c>
      <c r="B401" s="334" t="s">
        <v>177</v>
      </c>
      <c r="C401" s="265" t="s">
        <v>54</v>
      </c>
      <c r="D401" s="266"/>
      <c r="E401" s="266"/>
      <c r="F401" s="133"/>
      <c r="G401" s="147"/>
      <c r="H401" s="301" t="s">
        <v>50</v>
      </c>
      <c r="I401" s="302"/>
      <c r="J401" s="146"/>
      <c r="K401" s="17">
        <v>0.6</v>
      </c>
      <c r="L401" s="18" t="s">
        <v>5</v>
      </c>
      <c r="M401" s="78"/>
      <c r="N401" s="79"/>
      <c r="O401" s="78"/>
      <c r="P401" s="78"/>
      <c r="Q401" s="78"/>
      <c r="R401" s="80"/>
      <c r="S401" s="278"/>
    </row>
    <row r="402" spans="1:20" ht="13.5" customHeight="1" x14ac:dyDescent="0.15">
      <c r="A402" s="304"/>
      <c r="B402" s="392"/>
      <c r="C402" s="267" t="s">
        <v>55</v>
      </c>
      <c r="D402" s="268"/>
      <c r="E402" s="268"/>
      <c r="F402" s="134"/>
      <c r="G402" s="108"/>
      <c r="H402" s="311"/>
      <c r="I402" s="312"/>
      <c r="J402" s="109"/>
      <c r="K402" s="7">
        <v>0.8</v>
      </c>
      <c r="L402" s="1" t="s">
        <v>6</v>
      </c>
      <c r="M402" s="81"/>
      <c r="N402" s="82"/>
      <c r="O402" s="81"/>
      <c r="P402" s="81"/>
      <c r="Q402" s="81"/>
      <c r="R402" s="83"/>
      <c r="S402" s="279"/>
    </row>
    <row r="403" spans="1:20" ht="13.5" customHeight="1" x14ac:dyDescent="0.15">
      <c r="A403" s="304"/>
      <c r="B403" s="392"/>
      <c r="C403" s="272"/>
      <c r="D403" s="269"/>
      <c r="E403" s="224"/>
      <c r="F403" s="287"/>
      <c r="G403" s="112"/>
      <c r="H403" s="342"/>
      <c r="I403" s="343"/>
      <c r="J403" s="113"/>
      <c r="K403" s="7">
        <v>1</v>
      </c>
      <c r="L403" s="1" t="s">
        <v>7</v>
      </c>
      <c r="M403" s="81"/>
      <c r="N403" s="82"/>
      <c r="O403" s="81"/>
      <c r="P403" s="81"/>
      <c r="Q403" s="81"/>
      <c r="R403" s="83"/>
      <c r="S403" s="279"/>
    </row>
    <row r="404" spans="1:20" ht="13.5" customHeight="1" x14ac:dyDescent="0.15">
      <c r="A404" s="304"/>
      <c r="B404" s="392"/>
      <c r="C404" s="273"/>
      <c r="D404" s="271"/>
      <c r="E404" s="225"/>
      <c r="F404" s="288"/>
      <c r="G404" s="114"/>
      <c r="H404" s="344"/>
      <c r="I404" s="345"/>
      <c r="J404" s="115"/>
      <c r="K404" s="7">
        <v>1.25</v>
      </c>
      <c r="L404" s="1" t="s">
        <v>8</v>
      </c>
      <c r="M404" s="81"/>
      <c r="N404" s="82"/>
      <c r="O404" s="81"/>
      <c r="P404" s="81"/>
      <c r="Q404" s="81"/>
      <c r="R404" s="83"/>
      <c r="S404" s="279"/>
    </row>
    <row r="405" spans="1:20" ht="13.5" customHeight="1" x14ac:dyDescent="0.15">
      <c r="A405" s="304"/>
      <c r="B405" s="392"/>
      <c r="C405" s="273"/>
      <c r="D405" s="269"/>
      <c r="E405" s="224"/>
      <c r="F405" s="287"/>
      <c r="G405" s="112"/>
      <c r="H405" s="342"/>
      <c r="I405" s="343"/>
      <c r="J405" s="113"/>
      <c r="K405" s="7">
        <v>1.5</v>
      </c>
      <c r="L405" s="1" t="s">
        <v>9</v>
      </c>
      <c r="M405" s="81"/>
      <c r="N405" s="82"/>
      <c r="O405" s="81"/>
      <c r="P405" s="81"/>
      <c r="Q405" s="81"/>
      <c r="R405" s="83"/>
      <c r="S405" s="279"/>
    </row>
    <row r="406" spans="1:20" ht="13.5" customHeight="1" x14ac:dyDescent="0.15">
      <c r="A406" s="304"/>
      <c r="B406" s="392"/>
      <c r="C406" s="273"/>
      <c r="D406" s="271"/>
      <c r="E406" s="225"/>
      <c r="F406" s="288"/>
      <c r="G406" s="114"/>
      <c r="H406" s="344"/>
      <c r="I406" s="345"/>
      <c r="J406" s="115"/>
      <c r="K406" s="7">
        <v>2</v>
      </c>
      <c r="L406" s="1" t="s">
        <v>10</v>
      </c>
      <c r="M406" s="81"/>
      <c r="N406" s="82"/>
      <c r="O406" s="81"/>
      <c r="P406" s="81"/>
      <c r="Q406" s="81"/>
      <c r="R406" s="83"/>
      <c r="S406" s="279"/>
    </row>
    <row r="407" spans="1:20" ht="13.5" customHeight="1" x14ac:dyDescent="0.15">
      <c r="A407" s="304"/>
      <c r="B407" s="392"/>
      <c r="C407" s="273"/>
      <c r="D407" s="269"/>
      <c r="E407" s="224"/>
      <c r="F407" s="287"/>
      <c r="G407" s="112"/>
      <c r="H407" s="342"/>
      <c r="I407" s="343"/>
      <c r="J407" s="113"/>
      <c r="K407" s="7">
        <v>2.5</v>
      </c>
      <c r="L407" s="1" t="s">
        <v>11</v>
      </c>
      <c r="M407" s="81"/>
      <c r="N407" s="82"/>
      <c r="O407" s="81"/>
      <c r="P407" s="81"/>
      <c r="Q407" s="81"/>
      <c r="R407" s="83"/>
      <c r="S407" s="279"/>
    </row>
    <row r="408" spans="1:20" ht="14.25" customHeight="1" x14ac:dyDescent="0.15">
      <c r="A408" s="304"/>
      <c r="B408" s="392"/>
      <c r="C408" s="273"/>
      <c r="D408" s="271"/>
      <c r="E408" s="225"/>
      <c r="F408" s="288"/>
      <c r="G408" s="114"/>
      <c r="H408" s="344"/>
      <c r="I408" s="345"/>
      <c r="J408" s="115"/>
      <c r="K408" s="7">
        <v>3</v>
      </c>
      <c r="L408" s="1" t="s">
        <v>12</v>
      </c>
      <c r="M408" s="81"/>
      <c r="N408" s="82"/>
      <c r="O408" s="81"/>
      <c r="P408" s="81"/>
      <c r="Q408" s="81"/>
      <c r="R408" s="83"/>
      <c r="S408" s="279"/>
    </row>
    <row r="409" spans="1:20" s="36" customFormat="1" x14ac:dyDescent="0.15">
      <c r="A409" s="304"/>
      <c r="B409" s="392"/>
      <c r="C409" s="273"/>
      <c r="D409" s="269"/>
      <c r="E409" s="224"/>
      <c r="F409" s="287"/>
      <c r="G409" s="112"/>
      <c r="H409" s="342"/>
      <c r="I409" s="343"/>
      <c r="J409" s="113"/>
      <c r="K409" s="7">
        <v>4</v>
      </c>
      <c r="L409" s="1" t="s">
        <v>13</v>
      </c>
      <c r="M409" s="81"/>
      <c r="N409" s="82"/>
      <c r="O409" s="81"/>
      <c r="P409" s="81"/>
      <c r="Q409" s="81"/>
      <c r="R409" s="83"/>
      <c r="S409" s="279"/>
    </row>
    <row r="410" spans="1:20" s="38" customFormat="1" ht="14.25" thickBot="1" x14ac:dyDescent="0.2">
      <c r="A410" s="304"/>
      <c r="B410" s="393"/>
      <c r="C410" s="274"/>
      <c r="D410" s="271"/>
      <c r="E410" s="225"/>
      <c r="F410" s="288"/>
      <c r="G410" s="114"/>
      <c r="H410" s="347"/>
      <c r="I410" s="348"/>
      <c r="J410" s="115"/>
      <c r="K410" s="15">
        <v>5</v>
      </c>
      <c r="L410" s="16" t="s">
        <v>14</v>
      </c>
      <c r="M410" s="102"/>
      <c r="N410" s="103"/>
      <c r="O410" s="102"/>
      <c r="P410" s="102"/>
      <c r="Q410" s="102"/>
      <c r="R410" s="104"/>
      <c r="S410" s="280"/>
      <c r="T410" s="36"/>
    </row>
    <row r="411" spans="1:20" s="38" customFormat="1" ht="13.5" customHeight="1" x14ac:dyDescent="0.15">
      <c r="A411" s="304"/>
      <c r="B411" s="334" t="s">
        <v>178</v>
      </c>
      <c r="C411" s="265" t="s">
        <v>54</v>
      </c>
      <c r="D411" s="266"/>
      <c r="E411" s="266"/>
      <c r="F411" s="133"/>
      <c r="G411" s="147"/>
      <c r="H411" s="301" t="s">
        <v>50</v>
      </c>
      <c r="I411" s="302"/>
      <c r="J411" s="146"/>
      <c r="K411" s="17">
        <v>0.6</v>
      </c>
      <c r="L411" s="18" t="s">
        <v>5</v>
      </c>
      <c r="M411" s="78"/>
      <c r="N411" s="79"/>
      <c r="O411" s="78"/>
      <c r="P411" s="78"/>
      <c r="Q411" s="78"/>
      <c r="R411" s="80"/>
      <c r="S411" s="278"/>
      <c r="T411" s="36"/>
    </row>
    <row r="412" spans="1:20" s="38" customFormat="1" x14ac:dyDescent="0.15">
      <c r="A412" s="304"/>
      <c r="B412" s="392"/>
      <c r="C412" s="267" t="s">
        <v>55</v>
      </c>
      <c r="D412" s="268"/>
      <c r="E412" s="268"/>
      <c r="F412" s="134"/>
      <c r="G412" s="108"/>
      <c r="H412" s="311"/>
      <c r="I412" s="312"/>
      <c r="J412" s="109"/>
      <c r="K412" s="7">
        <v>0.8</v>
      </c>
      <c r="L412" s="1" t="s">
        <v>6</v>
      </c>
      <c r="M412" s="81"/>
      <c r="N412" s="82"/>
      <c r="O412" s="81"/>
      <c r="P412" s="81"/>
      <c r="Q412" s="81"/>
      <c r="R412" s="83"/>
      <c r="S412" s="279"/>
      <c r="T412" s="36"/>
    </row>
    <row r="413" spans="1:20" s="38" customFormat="1" ht="13.5" customHeight="1" x14ac:dyDescent="0.15">
      <c r="A413" s="304"/>
      <c r="B413" s="392"/>
      <c r="C413" s="272"/>
      <c r="D413" s="269"/>
      <c r="E413" s="224"/>
      <c r="F413" s="287"/>
      <c r="G413" s="112"/>
      <c r="H413" s="342"/>
      <c r="I413" s="343"/>
      <c r="J413" s="113"/>
      <c r="K413" s="7">
        <v>1</v>
      </c>
      <c r="L413" s="1" t="s">
        <v>7</v>
      </c>
      <c r="M413" s="81"/>
      <c r="N413" s="82"/>
      <c r="O413" s="81"/>
      <c r="P413" s="81"/>
      <c r="Q413" s="81"/>
      <c r="R413" s="83"/>
      <c r="S413" s="279"/>
      <c r="T413" s="36"/>
    </row>
    <row r="414" spans="1:20" s="38" customFormat="1" x14ac:dyDescent="0.15">
      <c r="A414" s="304"/>
      <c r="B414" s="392"/>
      <c r="C414" s="273"/>
      <c r="D414" s="271"/>
      <c r="E414" s="225"/>
      <c r="F414" s="288"/>
      <c r="G414" s="114"/>
      <c r="H414" s="344"/>
      <c r="I414" s="345"/>
      <c r="J414" s="115"/>
      <c r="K414" s="7">
        <v>1.25</v>
      </c>
      <c r="L414" s="1" t="s">
        <v>8</v>
      </c>
      <c r="M414" s="81"/>
      <c r="N414" s="82"/>
      <c r="O414" s="81"/>
      <c r="P414" s="81"/>
      <c r="Q414" s="81"/>
      <c r="R414" s="83"/>
      <c r="S414" s="279"/>
      <c r="T414" s="36"/>
    </row>
    <row r="415" spans="1:20" s="38" customFormat="1" x14ac:dyDescent="0.15">
      <c r="A415" s="304"/>
      <c r="B415" s="392"/>
      <c r="C415" s="273"/>
      <c r="D415" s="269"/>
      <c r="E415" s="224"/>
      <c r="F415" s="287"/>
      <c r="G415" s="112"/>
      <c r="H415" s="342"/>
      <c r="I415" s="343"/>
      <c r="J415" s="113"/>
      <c r="K415" s="7">
        <v>1.5</v>
      </c>
      <c r="L415" s="1" t="s">
        <v>9</v>
      </c>
      <c r="M415" s="81"/>
      <c r="N415" s="82"/>
      <c r="O415" s="81"/>
      <c r="P415" s="81"/>
      <c r="Q415" s="81"/>
      <c r="R415" s="83"/>
      <c r="S415" s="279"/>
      <c r="T415" s="36"/>
    </row>
    <row r="416" spans="1:20" s="38" customFormat="1" x14ac:dyDescent="0.15">
      <c r="A416" s="304"/>
      <c r="B416" s="392"/>
      <c r="C416" s="273"/>
      <c r="D416" s="271"/>
      <c r="E416" s="225"/>
      <c r="F416" s="288"/>
      <c r="G416" s="114"/>
      <c r="H416" s="344"/>
      <c r="I416" s="345"/>
      <c r="J416" s="115"/>
      <c r="K416" s="7">
        <v>2</v>
      </c>
      <c r="L416" s="1" t="s">
        <v>10</v>
      </c>
      <c r="M416" s="81"/>
      <c r="N416" s="82"/>
      <c r="O416" s="81"/>
      <c r="P416" s="81"/>
      <c r="Q416" s="81"/>
      <c r="R416" s="83"/>
      <c r="S416" s="279"/>
      <c r="T416" s="36"/>
    </row>
    <row r="417" spans="1:20" s="38" customFormat="1" x14ac:dyDescent="0.15">
      <c r="A417" s="304"/>
      <c r="B417" s="392"/>
      <c r="C417" s="273"/>
      <c r="D417" s="269"/>
      <c r="E417" s="224"/>
      <c r="F417" s="287"/>
      <c r="G417" s="112"/>
      <c r="H417" s="342"/>
      <c r="I417" s="343"/>
      <c r="J417" s="113"/>
      <c r="K417" s="7">
        <v>2.5</v>
      </c>
      <c r="L417" s="1" t="s">
        <v>11</v>
      </c>
      <c r="M417" s="81"/>
      <c r="N417" s="82"/>
      <c r="O417" s="81"/>
      <c r="P417" s="81"/>
      <c r="Q417" s="81"/>
      <c r="R417" s="83"/>
      <c r="S417" s="279"/>
      <c r="T417" s="36"/>
    </row>
    <row r="418" spans="1:20" s="38" customFormat="1" x14ac:dyDescent="0.15">
      <c r="A418" s="304"/>
      <c r="B418" s="392"/>
      <c r="C418" s="273"/>
      <c r="D418" s="271"/>
      <c r="E418" s="225"/>
      <c r="F418" s="288"/>
      <c r="G418" s="114"/>
      <c r="H418" s="344"/>
      <c r="I418" s="345"/>
      <c r="J418" s="115"/>
      <c r="K418" s="7">
        <v>3</v>
      </c>
      <c r="L418" s="1" t="s">
        <v>12</v>
      </c>
      <c r="M418" s="81"/>
      <c r="N418" s="82"/>
      <c r="O418" s="81"/>
      <c r="P418" s="81"/>
      <c r="Q418" s="81"/>
      <c r="R418" s="83"/>
      <c r="S418" s="279"/>
      <c r="T418" s="36"/>
    </row>
    <row r="419" spans="1:20" s="38" customFormat="1" x14ac:dyDescent="0.15">
      <c r="A419" s="304"/>
      <c r="B419" s="392"/>
      <c r="C419" s="273"/>
      <c r="D419" s="269"/>
      <c r="E419" s="224"/>
      <c r="F419" s="287"/>
      <c r="G419" s="112"/>
      <c r="H419" s="342"/>
      <c r="I419" s="343"/>
      <c r="J419" s="113"/>
      <c r="K419" s="7">
        <v>4</v>
      </c>
      <c r="L419" s="1" t="s">
        <v>13</v>
      </c>
      <c r="M419" s="81"/>
      <c r="N419" s="82"/>
      <c r="O419" s="81"/>
      <c r="P419" s="81"/>
      <c r="Q419" s="81"/>
      <c r="R419" s="83"/>
      <c r="S419" s="279"/>
      <c r="T419" s="36"/>
    </row>
    <row r="420" spans="1:20" s="38" customFormat="1" ht="14.25" thickBot="1" x14ac:dyDescent="0.2">
      <c r="A420" s="304"/>
      <c r="B420" s="393"/>
      <c r="C420" s="274"/>
      <c r="D420" s="271"/>
      <c r="E420" s="225"/>
      <c r="F420" s="288"/>
      <c r="G420" s="114"/>
      <c r="H420" s="347"/>
      <c r="I420" s="348"/>
      <c r="J420" s="115"/>
      <c r="K420" s="15">
        <v>5</v>
      </c>
      <c r="L420" s="16" t="s">
        <v>14</v>
      </c>
      <c r="M420" s="102"/>
      <c r="N420" s="103"/>
      <c r="O420" s="102"/>
      <c r="P420" s="102"/>
      <c r="Q420" s="102"/>
      <c r="R420" s="104"/>
      <c r="S420" s="280"/>
      <c r="T420" s="36"/>
    </row>
    <row r="421" spans="1:20" s="36" customFormat="1" ht="13.5" customHeight="1" x14ac:dyDescent="0.15">
      <c r="A421" s="304"/>
      <c r="B421" s="334" t="s">
        <v>179</v>
      </c>
      <c r="C421" s="265" t="s">
        <v>54</v>
      </c>
      <c r="D421" s="266"/>
      <c r="E421" s="266"/>
      <c r="F421" s="133"/>
      <c r="G421" s="147"/>
      <c r="H421" s="301" t="s">
        <v>50</v>
      </c>
      <c r="I421" s="302"/>
      <c r="J421" s="146"/>
      <c r="K421" s="17">
        <v>0.6</v>
      </c>
      <c r="L421" s="18" t="s">
        <v>5</v>
      </c>
      <c r="M421" s="78"/>
      <c r="N421" s="79"/>
      <c r="O421" s="78"/>
      <c r="P421" s="78"/>
      <c r="Q421" s="78"/>
      <c r="R421" s="80"/>
      <c r="S421" s="278"/>
    </row>
    <row r="422" spans="1:20" s="36" customFormat="1" x14ac:dyDescent="0.15">
      <c r="A422" s="304"/>
      <c r="B422" s="392"/>
      <c r="C422" s="267" t="s">
        <v>55</v>
      </c>
      <c r="D422" s="268"/>
      <c r="E422" s="268"/>
      <c r="F422" s="134"/>
      <c r="G422" s="108"/>
      <c r="H422" s="311"/>
      <c r="I422" s="312"/>
      <c r="J422" s="109"/>
      <c r="K422" s="7">
        <v>0.8</v>
      </c>
      <c r="L422" s="1" t="s">
        <v>6</v>
      </c>
      <c r="M422" s="81"/>
      <c r="N422" s="82"/>
      <c r="O422" s="81"/>
      <c r="P422" s="81"/>
      <c r="Q422" s="81"/>
      <c r="R422" s="83"/>
      <c r="S422" s="279"/>
    </row>
    <row r="423" spans="1:20" s="36" customFormat="1" ht="13.5" customHeight="1" x14ac:dyDescent="0.15">
      <c r="A423" s="304"/>
      <c r="B423" s="392"/>
      <c r="C423" s="272"/>
      <c r="D423" s="269"/>
      <c r="E423" s="224"/>
      <c r="F423" s="287"/>
      <c r="G423" s="112"/>
      <c r="H423" s="289"/>
      <c r="I423" s="289"/>
      <c r="J423" s="113"/>
      <c r="K423" s="7">
        <v>1</v>
      </c>
      <c r="L423" s="1" t="s">
        <v>7</v>
      </c>
      <c r="M423" s="81"/>
      <c r="N423" s="82"/>
      <c r="O423" s="81"/>
      <c r="P423" s="81"/>
      <c r="Q423" s="81"/>
      <c r="R423" s="83"/>
      <c r="S423" s="279"/>
    </row>
    <row r="424" spans="1:20" s="36" customFormat="1" x14ac:dyDescent="0.15">
      <c r="A424" s="304"/>
      <c r="B424" s="392"/>
      <c r="C424" s="273"/>
      <c r="D424" s="271"/>
      <c r="E424" s="225"/>
      <c r="F424" s="288"/>
      <c r="G424" s="114"/>
      <c r="H424" s="290"/>
      <c r="I424" s="290"/>
      <c r="J424" s="115"/>
      <c r="K424" s="7">
        <v>1.25</v>
      </c>
      <c r="L424" s="1" t="s">
        <v>8</v>
      </c>
      <c r="M424" s="81"/>
      <c r="N424" s="82"/>
      <c r="O424" s="81"/>
      <c r="P424" s="81"/>
      <c r="Q424" s="81"/>
      <c r="R424" s="83"/>
      <c r="S424" s="279"/>
    </row>
    <row r="425" spans="1:20" s="36" customFormat="1" x14ac:dyDescent="0.15">
      <c r="A425" s="304"/>
      <c r="B425" s="392"/>
      <c r="C425" s="273"/>
      <c r="D425" s="269"/>
      <c r="E425" s="224"/>
      <c r="F425" s="287"/>
      <c r="G425" s="112"/>
      <c r="H425" s="289"/>
      <c r="I425" s="289"/>
      <c r="J425" s="113"/>
      <c r="K425" s="7">
        <v>1.5</v>
      </c>
      <c r="L425" s="1" t="s">
        <v>9</v>
      </c>
      <c r="M425" s="81"/>
      <c r="N425" s="82"/>
      <c r="O425" s="81"/>
      <c r="P425" s="81"/>
      <c r="Q425" s="81"/>
      <c r="R425" s="83"/>
      <c r="S425" s="279"/>
    </row>
    <row r="426" spans="1:20" s="36" customFormat="1" x14ac:dyDescent="0.15">
      <c r="A426" s="304"/>
      <c r="B426" s="392"/>
      <c r="C426" s="273"/>
      <c r="D426" s="271"/>
      <c r="E426" s="225"/>
      <c r="F426" s="288"/>
      <c r="G426" s="114"/>
      <c r="H426" s="290"/>
      <c r="I426" s="290"/>
      <c r="J426" s="115"/>
      <c r="K426" s="7">
        <v>2</v>
      </c>
      <c r="L426" s="1" t="s">
        <v>10</v>
      </c>
      <c r="M426" s="81"/>
      <c r="N426" s="82"/>
      <c r="O426" s="81"/>
      <c r="P426" s="81"/>
      <c r="Q426" s="81"/>
      <c r="R426" s="83"/>
      <c r="S426" s="279"/>
    </row>
    <row r="427" spans="1:20" s="36" customFormat="1" x14ac:dyDescent="0.15">
      <c r="A427" s="304"/>
      <c r="B427" s="392"/>
      <c r="C427" s="273"/>
      <c r="D427" s="269"/>
      <c r="E427" s="224"/>
      <c r="F427" s="287"/>
      <c r="G427" s="112"/>
      <c r="H427" s="289"/>
      <c r="I427" s="289"/>
      <c r="J427" s="113"/>
      <c r="K427" s="7">
        <v>2.5</v>
      </c>
      <c r="L427" s="1" t="s">
        <v>11</v>
      </c>
      <c r="M427" s="81"/>
      <c r="N427" s="82"/>
      <c r="O427" s="81"/>
      <c r="P427" s="81"/>
      <c r="Q427" s="81"/>
      <c r="R427" s="83"/>
      <c r="S427" s="279"/>
    </row>
    <row r="428" spans="1:20" s="36" customFormat="1" x14ac:dyDescent="0.15">
      <c r="A428" s="304"/>
      <c r="B428" s="392"/>
      <c r="C428" s="273"/>
      <c r="D428" s="271"/>
      <c r="E428" s="225"/>
      <c r="F428" s="288"/>
      <c r="G428" s="114"/>
      <c r="H428" s="290"/>
      <c r="I428" s="290"/>
      <c r="J428" s="115"/>
      <c r="K428" s="7">
        <v>3</v>
      </c>
      <c r="L428" s="1" t="s">
        <v>12</v>
      </c>
      <c r="M428" s="81"/>
      <c r="N428" s="82"/>
      <c r="O428" s="81"/>
      <c r="P428" s="81"/>
      <c r="Q428" s="81"/>
      <c r="R428" s="83"/>
      <c r="S428" s="279"/>
    </row>
    <row r="429" spans="1:20" s="36" customFormat="1" ht="13.5" customHeight="1" x14ac:dyDescent="0.15">
      <c r="A429" s="304"/>
      <c r="B429" s="392"/>
      <c r="C429" s="273"/>
      <c r="D429" s="269"/>
      <c r="E429" s="224"/>
      <c r="F429" s="287"/>
      <c r="G429" s="112"/>
      <c r="H429" s="289"/>
      <c r="I429" s="289"/>
      <c r="J429" s="113"/>
      <c r="K429" s="7">
        <v>4</v>
      </c>
      <c r="L429" s="1" t="s">
        <v>13</v>
      </c>
      <c r="M429" s="81"/>
      <c r="N429" s="82"/>
      <c r="O429" s="81"/>
      <c r="P429" s="81"/>
      <c r="Q429" s="81"/>
      <c r="R429" s="83"/>
      <c r="S429" s="279"/>
    </row>
    <row r="430" spans="1:20" s="36" customFormat="1" ht="13.5" customHeight="1" thickBot="1" x14ac:dyDescent="0.2">
      <c r="A430" s="305"/>
      <c r="B430" s="393"/>
      <c r="C430" s="274"/>
      <c r="D430" s="271"/>
      <c r="E430" s="225"/>
      <c r="F430" s="288"/>
      <c r="G430" s="114"/>
      <c r="H430" s="290"/>
      <c r="I430" s="290"/>
      <c r="J430" s="115"/>
      <c r="K430" s="15">
        <v>5</v>
      </c>
      <c r="L430" s="16" t="s">
        <v>14</v>
      </c>
      <c r="M430" s="102"/>
      <c r="N430" s="103"/>
      <c r="O430" s="102"/>
      <c r="P430" s="102"/>
      <c r="Q430" s="102"/>
      <c r="R430" s="104"/>
      <c r="S430" s="280"/>
    </row>
    <row r="431" spans="1:20" s="36" customFormat="1" ht="13.5" customHeight="1" x14ac:dyDescent="0.15">
      <c r="A431" s="35"/>
      <c r="B431" s="394" t="s">
        <v>214</v>
      </c>
      <c r="C431" s="265" t="s">
        <v>62</v>
      </c>
      <c r="D431" s="266"/>
      <c r="E431" s="266"/>
      <c r="F431" s="133"/>
      <c r="G431" s="349"/>
      <c r="H431" s="350"/>
      <c r="I431" s="350"/>
      <c r="J431" s="351"/>
      <c r="K431" s="17">
        <v>0.6</v>
      </c>
      <c r="L431" s="18" t="s">
        <v>5</v>
      </c>
      <c r="M431" s="78"/>
      <c r="N431" s="79"/>
      <c r="O431" s="78"/>
      <c r="P431" s="78"/>
      <c r="Q431" s="78"/>
      <c r="R431" s="80"/>
      <c r="S431" s="278"/>
    </row>
    <row r="432" spans="1:20" s="36" customFormat="1" ht="13.5" customHeight="1" x14ac:dyDescent="0.15">
      <c r="A432" s="37"/>
      <c r="B432" s="299"/>
      <c r="C432" s="267" t="s">
        <v>55</v>
      </c>
      <c r="D432" s="268"/>
      <c r="E432" s="268"/>
      <c r="F432" s="134"/>
      <c r="G432" s="108"/>
      <c r="H432" s="311"/>
      <c r="I432" s="312"/>
      <c r="J432" s="109"/>
      <c r="K432" s="7">
        <v>0.8</v>
      </c>
      <c r="L432" s="1" t="s">
        <v>6</v>
      </c>
      <c r="M432" s="81"/>
      <c r="N432" s="82"/>
      <c r="O432" s="81"/>
      <c r="P432" s="81"/>
      <c r="Q432" s="81"/>
      <c r="R432" s="83"/>
      <c r="S432" s="279"/>
    </row>
    <row r="433" spans="1:19" s="36" customFormat="1" ht="13.5" customHeight="1" x14ac:dyDescent="0.15">
      <c r="A433" s="35"/>
      <c r="B433" s="299"/>
      <c r="C433" s="272"/>
      <c r="D433" s="269"/>
      <c r="E433" s="224"/>
      <c r="F433" s="287"/>
      <c r="G433" s="112"/>
      <c r="H433" s="289"/>
      <c r="I433" s="289"/>
      <c r="J433" s="113"/>
      <c r="K433" s="7">
        <v>1</v>
      </c>
      <c r="L433" s="1" t="s">
        <v>7</v>
      </c>
      <c r="M433" s="81"/>
      <c r="N433" s="82"/>
      <c r="O433" s="81"/>
      <c r="P433" s="81"/>
      <c r="Q433" s="81"/>
      <c r="R433" s="83"/>
      <c r="S433" s="279"/>
    </row>
    <row r="434" spans="1:19" s="36" customFormat="1" ht="13.5" customHeight="1" x14ac:dyDescent="0.15">
      <c r="A434" s="35"/>
      <c r="B434" s="299"/>
      <c r="C434" s="273"/>
      <c r="D434" s="271"/>
      <c r="E434" s="225"/>
      <c r="F434" s="288"/>
      <c r="G434" s="114"/>
      <c r="H434" s="290"/>
      <c r="I434" s="290"/>
      <c r="J434" s="115"/>
      <c r="K434" s="7">
        <v>1.25</v>
      </c>
      <c r="L434" s="1" t="s">
        <v>8</v>
      </c>
      <c r="M434" s="81"/>
      <c r="N434" s="82"/>
      <c r="O434" s="81"/>
      <c r="P434" s="81"/>
      <c r="Q434" s="81"/>
      <c r="R434" s="83"/>
      <c r="S434" s="279"/>
    </row>
    <row r="435" spans="1:19" s="36" customFormat="1" ht="13.5" customHeight="1" x14ac:dyDescent="0.15">
      <c r="A435" s="35"/>
      <c r="B435" s="299"/>
      <c r="C435" s="273"/>
      <c r="D435" s="269"/>
      <c r="E435" s="224"/>
      <c r="F435" s="287"/>
      <c r="G435" s="112"/>
      <c r="H435" s="289"/>
      <c r="I435" s="289"/>
      <c r="J435" s="113"/>
      <c r="K435" s="7">
        <v>1.5</v>
      </c>
      <c r="L435" s="1" t="s">
        <v>9</v>
      </c>
      <c r="M435" s="81"/>
      <c r="N435" s="82"/>
      <c r="O435" s="81"/>
      <c r="P435" s="81"/>
      <c r="Q435" s="81"/>
      <c r="R435" s="83"/>
      <c r="S435" s="279"/>
    </row>
    <row r="436" spans="1:19" s="36" customFormat="1" ht="13.5" customHeight="1" x14ac:dyDescent="0.15">
      <c r="A436" s="35"/>
      <c r="B436" s="299"/>
      <c r="C436" s="273"/>
      <c r="D436" s="271"/>
      <c r="E436" s="225"/>
      <c r="F436" s="288"/>
      <c r="G436" s="114"/>
      <c r="H436" s="290"/>
      <c r="I436" s="290"/>
      <c r="J436" s="115"/>
      <c r="K436" s="7">
        <v>2</v>
      </c>
      <c r="L436" s="1" t="s">
        <v>10</v>
      </c>
      <c r="M436" s="81"/>
      <c r="N436" s="82"/>
      <c r="O436" s="81"/>
      <c r="P436" s="81"/>
      <c r="Q436" s="81"/>
      <c r="R436" s="83"/>
      <c r="S436" s="279"/>
    </row>
    <row r="437" spans="1:19" s="36" customFormat="1" ht="13.5" customHeight="1" x14ac:dyDescent="0.15">
      <c r="A437" s="35"/>
      <c r="B437" s="299"/>
      <c r="C437" s="273"/>
      <c r="D437" s="269"/>
      <c r="E437" s="224"/>
      <c r="F437" s="287"/>
      <c r="G437" s="112"/>
      <c r="H437" s="289"/>
      <c r="I437" s="289"/>
      <c r="J437" s="113"/>
      <c r="K437" s="7">
        <v>2.5</v>
      </c>
      <c r="L437" s="1" t="s">
        <v>11</v>
      </c>
      <c r="M437" s="81"/>
      <c r="N437" s="82"/>
      <c r="O437" s="81"/>
      <c r="P437" s="81"/>
      <c r="Q437" s="81"/>
      <c r="R437" s="83"/>
      <c r="S437" s="279"/>
    </row>
    <row r="438" spans="1:19" s="36" customFormat="1" ht="14.25" customHeight="1" x14ac:dyDescent="0.15">
      <c r="A438" s="35"/>
      <c r="B438" s="299"/>
      <c r="C438" s="273"/>
      <c r="D438" s="271"/>
      <c r="E438" s="225"/>
      <c r="F438" s="288"/>
      <c r="G438" s="114"/>
      <c r="H438" s="290"/>
      <c r="I438" s="290"/>
      <c r="J438" s="115"/>
      <c r="K438" s="7">
        <v>3</v>
      </c>
      <c r="L438" s="1" t="s">
        <v>12</v>
      </c>
      <c r="M438" s="81"/>
      <c r="N438" s="82"/>
      <c r="O438" s="81"/>
      <c r="P438" s="81"/>
      <c r="Q438" s="81"/>
      <c r="R438" s="83"/>
      <c r="S438" s="279"/>
    </row>
    <row r="439" spans="1:19" s="36" customFormat="1" ht="13.5" customHeight="1" x14ac:dyDescent="0.15">
      <c r="A439" s="35"/>
      <c r="B439" s="299"/>
      <c r="C439" s="273"/>
      <c r="D439" s="269"/>
      <c r="E439" s="224"/>
      <c r="F439" s="287"/>
      <c r="G439" s="112"/>
      <c r="H439" s="289"/>
      <c r="I439" s="289"/>
      <c r="J439" s="113"/>
      <c r="K439" s="7">
        <v>4</v>
      </c>
      <c r="L439" s="1" t="s">
        <v>13</v>
      </c>
      <c r="M439" s="81"/>
      <c r="N439" s="82"/>
      <c r="O439" s="81"/>
      <c r="P439" s="81"/>
      <c r="Q439" s="81"/>
      <c r="R439" s="83"/>
      <c r="S439" s="279"/>
    </row>
    <row r="440" spans="1:19" s="36" customFormat="1" ht="13.5" customHeight="1" thickBot="1" x14ac:dyDescent="0.2">
      <c r="A440" s="35"/>
      <c r="B440" s="300"/>
      <c r="C440" s="274"/>
      <c r="D440" s="271"/>
      <c r="E440" s="225"/>
      <c r="F440" s="288"/>
      <c r="G440" s="114"/>
      <c r="H440" s="290"/>
      <c r="I440" s="290"/>
      <c r="J440" s="115"/>
      <c r="K440" s="15">
        <v>5</v>
      </c>
      <c r="L440" s="16" t="s">
        <v>14</v>
      </c>
      <c r="M440" s="102"/>
      <c r="N440" s="103"/>
      <c r="O440" s="102"/>
      <c r="P440" s="102"/>
      <c r="Q440" s="102"/>
      <c r="R440" s="104"/>
      <c r="S440" s="280"/>
    </row>
    <row r="441" spans="1:19" s="36" customFormat="1" ht="13.5" customHeight="1" x14ac:dyDescent="0.15">
      <c r="A441" s="35"/>
      <c r="B441" s="298" t="s">
        <v>205</v>
      </c>
      <c r="C441" s="265" t="s">
        <v>62</v>
      </c>
      <c r="D441" s="266"/>
      <c r="E441" s="266"/>
      <c r="F441" s="133"/>
      <c r="G441" s="349"/>
      <c r="H441" s="350"/>
      <c r="I441" s="350"/>
      <c r="J441" s="351"/>
      <c r="K441" s="17">
        <v>0.6</v>
      </c>
      <c r="L441" s="18" t="s">
        <v>5</v>
      </c>
      <c r="M441" s="78"/>
      <c r="N441" s="79"/>
      <c r="O441" s="78"/>
      <c r="P441" s="78"/>
      <c r="Q441" s="78"/>
      <c r="R441" s="80"/>
      <c r="S441" s="278"/>
    </row>
    <row r="442" spans="1:19" s="36" customFormat="1" ht="13.5" customHeight="1" x14ac:dyDescent="0.15">
      <c r="A442" s="35"/>
      <c r="B442" s="299"/>
      <c r="C442" s="267" t="s">
        <v>55</v>
      </c>
      <c r="D442" s="268"/>
      <c r="E442" s="268"/>
      <c r="F442" s="134"/>
      <c r="G442" s="108"/>
      <c r="H442" s="311"/>
      <c r="I442" s="312"/>
      <c r="J442" s="109"/>
      <c r="K442" s="7">
        <v>0.8</v>
      </c>
      <c r="L442" s="1" t="s">
        <v>6</v>
      </c>
      <c r="M442" s="81"/>
      <c r="N442" s="82"/>
      <c r="O442" s="81"/>
      <c r="P442" s="81"/>
      <c r="Q442" s="81"/>
      <c r="R442" s="83"/>
      <c r="S442" s="279"/>
    </row>
    <row r="443" spans="1:19" s="36" customFormat="1" ht="13.5" customHeight="1" x14ac:dyDescent="0.15">
      <c r="A443" s="35"/>
      <c r="B443" s="299"/>
      <c r="C443" s="272"/>
      <c r="D443" s="269"/>
      <c r="E443" s="224"/>
      <c r="F443" s="287"/>
      <c r="G443" s="112"/>
      <c r="H443" s="289"/>
      <c r="I443" s="289"/>
      <c r="J443" s="113"/>
      <c r="K443" s="7">
        <v>1</v>
      </c>
      <c r="L443" s="1" t="s">
        <v>7</v>
      </c>
      <c r="M443" s="81"/>
      <c r="N443" s="82"/>
      <c r="O443" s="81"/>
      <c r="P443" s="81"/>
      <c r="Q443" s="81"/>
      <c r="R443" s="83"/>
      <c r="S443" s="279"/>
    </row>
    <row r="444" spans="1:19" s="36" customFormat="1" ht="13.5" customHeight="1" x14ac:dyDescent="0.15">
      <c r="A444" s="35"/>
      <c r="B444" s="299"/>
      <c r="C444" s="273"/>
      <c r="D444" s="271"/>
      <c r="E444" s="225"/>
      <c r="F444" s="288"/>
      <c r="G444" s="114"/>
      <c r="H444" s="290"/>
      <c r="I444" s="290"/>
      <c r="J444" s="115"/>
      <c r="K444" s="7">
        <v>1.25</v>
      </c>
      <c r="L444" s="1" t="s">
        <v>8</v>
      </c>
      <c r="M444" s="81"/>
      <c r="N444" s="82"/>
      <c r="O444" s="81"/>
      <c r="P444" s="81"/>
      <c r="Q444" s="81"/>
      <c r="R444" s="83"/>
      <c r="S444" s="279"/>
    </row>
    <row r="445" spans="1:19" s="36" customFormat="1" ht="13.5" customHeight="1" x14ac:dyDescent="0.15">
      <c r="A445" s="35"/>
      <c r="B445" s="299"/>
      <c r="C445" s="273"/>
      <c r="D445" s="269"/>
      <c r="E445" s="224"/>
      <c r="F445" s="287"/>
      <c r="G445" s="112"/>
      <c r="H445" s="289"/>
      <c r="I445" s="289"/>
      <c r="J445" s="113"/>
      <c r="K445" s="7">
        <v>1.5</v>
      </c>
      <c r="L445" s="1" t="s">
        <v>9</v>
      </c>
      <c r="M445" s="81"/>
      <c r="N445" s="82"/>
      <c r="O445" s="81"/>
      <c r="P445" s="81"/>
      <c r="Q445" s="81"/>
      <c r="R445" s="83"/>
      <c r="S445" s="279"/>
    </row>
    <row r="446" spans="1:19" s="36" customFormat="1" ht="13.5" customHeight="1" x14ac:dyDescent="0.15">
      <c r="A446" s="35"/>
      <c r="B446" s="299"/>
      <c r="C446" s="273"/>
      <c r="D446" s="271"/>
      <c r="E446" s="225"/>
      <c r="F446" s="288"/>
      <c r="G446" s="114"/>
      <c r="H446" s="290"/>
      <c r="I446" s="290"/>
      <c r="J446" s="115"/>
      <c r="K446" s="7">
        <v>2</v>
      </c>
      <c r="L446" s="1" t="s">
        <v>10</v>
      </c>
      <c r="M446" s="81"/>
      <c r="N446" s="82"/>
      <c r="O446" s="81"/>
      <c r="P446" s="81"/>
      <c r="Q446" s="81"/>
      <c r="R446" s="83"/>
      <c r="S446" s="279"/>
    </row>
    <row r="447" spans="1:19" s="36" customFormat="1" ht="13.5" customHeight="1" x14ac:dyDescent="0.15">
      <c r="A447" s="35"/>
      <c r="B447" s="299"/>
      <c r="C447" s="273"/>
      <c r="D447" s="269"/>
      <c r="E447" s="224"/>
      <c r="F447" s="287"/>
      <c r="G447" s="112"/>
      <c r="H447" s="289"/>
      <c r="I447" s="289"/>
      <c r="J447" s="113"/>
      <c r="K447" s="7">
        <v>2.5</v>
      </c>
      <c r="L447" s="1" t="s">
        <v>11</v>
      </c>
      <c r="M447" s="81"/>
      <c r="N447" s="82"/>
      <c r="O447" s="81"/>
      <c r="P447" s="81"/>
      <c r="Q447" s="81"/>
      <c r="R447" s="83"/>
      <c r="S447" s="279"/>
    </row>
    <row r="448" spans="1:19" s="36" customFormat="1" ht="14.25" customHeight="1" x14ac:dyDescent="0.15">
      <c r="A448" s="35"/>
      <c r="B448" s="299"/>
      <c r="C448" s="273"/>
      <c r="D448" s="271"/>
      <c r="E448" s="225"/>
      <c r="F448" s="288"/>
      <c r="G448" s="114"/>
      <c r="H448" s="290"/>
      <c r="I448" s="290"/>
      <c r="J448" s="115"/>
      <c r="K448" s="7">
        <v>3</v>
      </c>
      <c r="L448" s="1" t="s">
        <v>12</v>
      </c>
      <c r="M448" s="81"/>
      <c r="N448" s="82"/>
      <c r="O448" s="81"/>
      <c r="P448" s="81"/>
      <c r="Q448" s="81"/>
      <c r="R448" s="83"/>
      <c r="S448" s="279"/>
    </row>
    <row r="449" spans="1:19" s="36" customFormat="1" ht="13.5" customHeight="1" x14ac:dyDescent="0.15">
      <c r="A449" s="35"/>
      <c r="B449" s="299"/>
      <c r="C449" s="273"/>
      <c r="D449" s="269"/>
      <c r="E449" s="224"/>
      <c r="F449" s="287"/>
      <c r="G449" s="112"/>
      <c r="H449" s="289"/>
      <c r="I449" s="289"/>
      <c r="J449" s="113"/>
      <c r="K449" s="7">
        <v>4</v>
      </c>
      <c r="L449" s="1" t="s">
        <v>13</v>
      </c>
      <c r="M449" s="81"/>
      <c r="N449" s="82"/>
      <c r="O449" s="81"/>
      <c r="P449" s="81"/>
      <c r="Q449" s="81"/>
      <c r="R449" s="83"/>
      <c r="S449" s="279"/>
    </row>
    <row r="450" spans="1:19" s="36" customFormat="1" ht="13.5" customHeight="1" thickBot="1" x14ac:dyDescent="0.2">
      <c r="A450" s="35"/>
      <c r="B450" s="300"/>
      <c r="C450" s="274"/>
      <c r="D450" s="271"/>
      <c r="E450" s="225"/>
      <c r="F450" s="288"/>
      <c r="G450" s="114"/>
      <c r="H450" s="290"/>
      <c r="I450" s="290"/>
      <c r="J450" s="115"/>
      <c r="K450" s="15">
        <v>5</v>
      </c>
      <c r="L450" s="16" t="s">
        <v>14</v>
      </c>
      <c r="M450" s="102"/>
      <c r="N450" s="103"/>
      <c r="O450" s="102"/>
      <c r="P450" s="102"/>
      <c r="Q450" s="102"/>
      <c r="R450" s="104"/>
      <c r="S450" s="280"/>
    </row>
    <row r="451" spans="1:19" s="36" customFormat="1" ht="13.5" customHeight="1" x14ac:dyDescent="0.15">
      <c r="A451" s="35"/>
      <c r="B451" s="441" t="s">
        <v>200</v>
      </c>
      <c r="C451" s="265" t="s">
        <v>62</v>
      </c>
      <c r="D451" s="266"/>
      <c r="E451" s="266"/>
      <c r="F451" s="133"/>
      <c r="G451" s="349"/>
      <c r="H451" s="350"/>
      <c r="I451" s="350"/>
      <c r="J451" s="351"/>
      <c r="K451" s="17">
        <v>0.6</v>
      </c>
      <c r="L451" s="18" t="s">
        <v>5</v>
      </c>
      <c r="M451" s="78"/>
      <c r="N451" s="79"/>
      <c r="O451" s="78"/>
      <c r="P451" s="78"/>
      <c r="Q451" s="78"/>
      <c r="R451" s="80"/>
      <c r="S451" s="278"/>
    </row>
    <row r="452" spans="1:19" s="36" customFormat="1" ht="13.5" customHeight="1" x14ac:dyDescent="0.15">
      <c r="A452" s="35"/>
      <c r="B452" s="299"/>
      <c r="C452" s="267" t="s">
        <v>55</v>
      </c>
      <c r="D452" s="268"/>
      <c r="E452" s="268"/>
      <c r="F452" s="134"/>
      <c r="G452" s="108"/>
      <c r="H452" s="311"/>
      <c r="I452" s="312"/>
      <c r="J452" s="109"/>
      <c r="K452" s="7">
        <v>0.8</v>
      </c>
      <c r="L452" s="1" t="s">
        <v>6</v>
      </c>
      <c r="M452" s="81"/>
      <c r="N452" s="82"/>
      <c r="O452" s="81"/>
      <c r="P452" s="81"/>
      <c r="Q452" s="81"/>
      <c r="R452" s="83"/>
      <c r="S452" s="279"/>
    </row>
    <row r="453" spans="1:19" s="36" customFormat="1" ht="13.5" customHeight="1" x14ac:dyDescent="0.15">
      <c r="A453" s="35"/>
      <c r="B453" s="299"/>
      <c r="C453" s="272"/>
      <c r="D453" s="269"/>
      <c r="E453" s="224"/>
      <c r="F453" s="287"/>
      <c r="G453" s="112"/>
      <c r="H453" s="289"/>
      <c r="I453" s="289"/>
      <c r="J453" s="113"/>
      <c r="K453" s="7">
        <v>1</v>
      </c>
      <c r="L453" s="1" t="s">
        <v>7</v>
      </c>
      <c r="M453" s="81"/>
      <c r="N453" s="82"/>
      <c r="O453" s="81"/>
      <c r="P453" s="81"/>
      <c r="Q453" s="81"/>
      <c r="R453" s="83"/>
      <c r="S453" s="279"/>
    </row>
    <row r="454" spans="1:19" s="36" customFormat="1" ht="13.5" customHeight="1" x14ac:dyDescent="0.15">
      <c r="A454" s="35"/>
      <c r="B454" s="299"/>
      <c r="C454" s="273"/>
      <c r="D454" s="271"/>
      <c r="E454" s="225"/>
      <c r="F454" s="288"/>
      <c r="G454" s="114"/>
      <c r="H454" s="290"/>
      <c r="I454" s="290"/>
      <c r="J454" s="115"/>
      <c r="K454" s="7">
        <v>1.25</v>
      </c>
      <c r="L454" s="1" t="s">
        <v>8</v>
      </c>
      <c r="M454" s="81"/>
      <c r="N454" s="82"/>
      <c r="O454" s="81"/>
      <c r="P454" s="81"/>
      <c r="Q454" s="81"/>
      <c r="R454" s="83"/>
      <c r="S454" s="279"/>
    </row>
    <row r="455" spans="1:19" s="36" customFormat="1" ht="13.5" customHeight="1" x14ac:dyDescent="0.15">
      <c r="A455" s="35"/>
      <c r="B455" s="299"/>
      <c r="C455" s="273"/>
      <c r="D455" s="269"/>
      <c r="E455" s="224"/>
      <c r="F455" s="287"/>
      <c r="G455" s="112"/>
      <c r="H455" s="289"/>
      <c r="I455" s="289"/>
      <c r="J455" s="113"/>
      <c r="K455" s="7">
        <v>1.5</v>
      </c>
      <c r="L455" s="1" t="s">
        <v>9</v>
      </c>
      <c r="M455" s="81"/>
      <c r="N455" s="82"/>
      <c r="O455" s="81"/>
      <c r="P455" s="81"/>
      <c r="Q455" s="81"/>
      <c r="R455" s="83"/>
      <c r="S455" s="279"/>
    </row>
    <row r="456" spans="1:19" s="36" customFormat="1" ht="13.5" customHeight="1" x14ac:dyDescent="0.15">
      <c r="A456" s="35"/>
      <c r="B456" s="299"/>
      <c r="C456" s="273"/>
      <c r="D456" s="271"/>
      <c r="E456" s="225"/>
      <c r="F456" s="288"/>
      <c r="G456" s="114"/>
      <c r="H456" s="290"/>
      <c r="I456" s="290"/>
      <c r="J456" s="115"/>
      <c r="K456" s="7">
        <v>2</v>
      </c>
      <c r="L456" s="1" t="s">
        <v>10</v>
      </c>
      <c r="M456" s="81"/>
      <c r="N456" s="82"/>
      <c r="O456" s="81"/>
      <c r="P456" s="81"/>
      <c r="Q456" s="81"/>
      <c r="R456" s="83"/>
      <c r="S456" s="279"/>
    </row>
    <row r="457" spans="1:19" s="36" customFormat="1" ht="13.5" customHeight="1" x14ac:dyDescent="0.15">
      <c r="A457" s="35"/>
      <c r="B457" s="299"/>
      <c r="C457" s="273"/>
      <c r="D457" s="269"/>
      <c r="E457" s="224"/>
      <c r="F457" s="287"/>
      <c r="G457" s="112"/>
      <c r="H457" s="289"/>
      <c r="I457" s="289"/>
      <c r="J457" s="113"/>
      <c r="K457" s="7">
        <v>2.5</v>
      </c>
      <c r="L457" s="1" t="s">
        <v>11</v>
      </c>
      <c r="M457" s="81"/>
      <c r="N457" s="82"/>
      <c r="O457" s="81"/>
      <c r="P457" s="81"/>
      <c r="Q457" s="81"/>
      <c r="R457" s="83"/>
      <c r="S457" s="279"/>
    </row>
    <row r="458" spans="1:19" s="36" customFormat="1" ht="14.25" customHeight="1" x14ac:dyDescent="0.15">
      <c r="A458" s="35"/>
      <c r="B458" s="299"/>
      <c r="C458" s="273"/>
      <c r="D458" s="271"/>
      <c r="E458" s="225"/>
      <c r="F458" s="288"/>
      <c r="G458" s="114"/>
      <c r="H458" s="290"/>
      <c r="I458" s="290"/>
      <c r="J458" s="115"/>
      <c r="K458" s="7">
        <v>3</v>
      </c>
      <c r="L458" s="1" t="s">
        <v>12</v>
      </c>
      <c r="M458" s="81"/>
      <c r="N458" s="82"/>
      <c r="O458" s="81"/>
      <c r="P458" s="81"/>
      <c r="Q458" s="81"/>
      <c r="R458" s="83"/>
      <c r="S458" s="279"/>
    </row>
    <row r="459" spans="1:19" s="36" customFormat="1" ht="13.5" customHeight="1" x14ac:dyDescent="0.15">
      <c r="A459" s="35"/>
      <c r="B459" s="299"/>
      <c r="C459" s="273"/>
      <c r="D459" s="269"/>
      <c r="E459" s="224"/>
      <c r="F459" s="287"/>
      <c r="G459" s="112"/>
      <c r="H459" s="289"/>
      <c r="I459" s="289"/>
      <c r="J459" s="113"/>
      <c r="K459" s="7">
        <v>4</v>
      </c>
      <c r="L459" s="1" t="s">
        <v>13</v>
      </c>
      <c r="M459" s="81"/>
      <c r="N459" s="82"/>
      <c r="O459" s="81"/>
      <c r="P459" s="81"/>
      <c r="Q459" s="81"/>
      <c r="R459" s="83"/>
      <c r="S459" s="279"/>
    </row>
    <row r="460" spans="1:19" s="36" customFormat="1" ht="13.5" customHeight="1" thickBot="1" x14ac:dyDescent="0.2">
      <c r="A460" s="35"/>
      <c r="B460" s="300"/>
      <c r="C460" s="274"/>
      <c r="D460" s="271"/>
      <c r="E460" s="225"/>
      <c r="F460" s="288"/>
      <c r="G460" s="114"/>
      <c r="H460" s="290"/>
      <c r="I460" s="290"/>
      <c r="J460" s="115"/>
      <c r="K460" s="15">
        <v>5</v>
      </c>
      <c r="L460" s="16" t="s">
        <v>14</v>
      </c>
      <c r="M460" s="102"/>
      <c r="N460" s="103"/>
      <c r="O460" s="102"/>
      <c r="P460" s="102"/>
      <c r="Q460" s="102"/>
      <c r="R460" s="104"/>
      <c r="S460" s="280"/>
    </row>
    <row r="461" spans="1:19" s="36" customFormat="1" ht="13.5" customHeight="1" x14ac:dyDescent="0.15">
      <c r="A461" s="35"/>
      <c r="B461" s="298" t="s">
        <v>206</v>
      </c>
      <c r="C461" s="265" t="s">
        <v>62</v>
      </c>
      <c r="D461" s="266"/>
      <c r="E461" s="266"/>
      <c r="F461" s="133"/>
      <c r="G461" s="349"/>
      <c r="H461" s="350"/>
      <c r="I461" s="350"/>
      <c r="J461" s="351"/>
      <c r="K461" s="17">
        <v>0.6</v>
      </c>
      <c r="L461" s="18" t="s">
        <v>5</v>
      </c>
      <c r="M461" s="78"/>
      <c r="N461" s="79"/>
      <c r="O461" s="78"/>
      <c r="P461" s="78"/>
      <c r="Q461" s="78"/>
      <c r="R461" s="80"/>
      <c r="S461" s="278"/>
    </row>
    <row r="462" spans="1:19" s="36" customFormat="1" ht="13.5" customHeight="1" x14ac:dyDescent="0.15">
      <c r="A462" s="35"/>
      <c r="B462" s="299"/>
      <c r="C462" s="267" t="s">
        <v>55</v>
      </c>
      <c r="D462" s="268"/>
      <c r="E462" s="268"/>
      <c r="F462" s="134"/>
      <c r="G462" s="108"/>
      <c r="H462" s="311"/>
      <c r="I462" s="312"/>
      <c r="J462" s="109"/>
      <c r="K462" s="7">
        <v>0.8</v>
      </c>
      <c r="L462" s="1" t="s">
        <v>6</v>
      </c>
      <c r="M462" s="81"/>
      <c r="N462" s="82"/>
      <c r="O462" s="81"/>
      <c r="P462" s="81"/>
      <c r="Q462" s="81"/>
      <c r="R462" s="83"/>
      <c r="S462" s="279"/>
    </row>
    <row r="463" spans="1:19" s="36" customFormat="1" ht="13.5" customHeight="1" x14ac:dyDescent="0.15">
      <c r="A463" s="35"/>
      <c r="B463" s="299"/>
      <c r="C463" s="272"/>
      <c r="D463" s="269"/>
      <c r="E463" s="224"/>
      <c r="F463" s="287"/>
      <c r="G463" s="112"/>
      <c r="H463" s="289"/>
      <c r="I463" s="289"/>
      <c r="J463" s="113"/>
      <c r="K463" s="7">
        <v>1</v>
      </c>
      <c r="L463" s="1" t="s">
        <v>7</v>
      </c>
      <c r="M463" s="81"/>
      <c r="N463" s="82"/>
      <c r="O463" s="81"/>
      <c r="P463" s="81"/>
      <c r="Q463" s="81"/>
      <c r="R463" s="83"/>
      <c r="S463" s="279"/>
    </row>
    <row r="464" spans="1:19" s="36" customFormat="1" ht="13.5" customHeight="1" x14ac:dyDescent="0.15">
      <c r="A464" s="35"/>
      <c r="B464" s="299"/>
      <c r="C464" s="273"/>
      <c r="D464" s="271"/>
      <c r="E464" s="225"/>
      <c r="F464" s="288"/>
      <c r="G464" s="114"/>
      <c r="H464" s="290"/>
      <c r="I464" s="290"/>
      <c r="J464" s="115"/>
      <c r="K464" s="7">
        <v>1.25</v>
      </c>
      <c r="L464" s="1" t="s">
        <v>8</v>
      </c>
      <c r="M464" s="81"/>
      <c r="N464" s="82"/>
      <c r="O464" s="81"/>
      <c r="P464" s="81"/>
      <c r="Q464" s="81"/>
      <c r="R464" s="83"/>
      <c r="S464" s="279"/>
    </row>
    <row r="465" spans="1:19" s="36" customFormat="1" ht="13.5" customHeight="1" x14ac:dyDescent="0.15">
      <c r="A465" s="35"/>
      <c r="B465" s="299"/>
      <c r="C465" s="273"/>
      <c r="D465" s="269"/>
      <c r="E465" s="224"/>
      <c r="F465" s="287"/>
      <c r="G465" s="112"/>
      <c r="H465" s="289"/>
      <c r="I465" s="289"/>
      <c r="J465" s="113"/>
      <c r="K465" s="7">
        <v>1.5</v>
      </c>
      <c r="L465" s="1" t="s">
        <v>9</v>
      </c>
      <c r="M465" s="81"/>
      <c r="N465" s="82"/>
      <c r="O465" s="81"/>
      <c r="P465" s="81"/>
      <c r="Q465" s="81"/>
      <c r="R465" s="83"/>
      <c r="S465" s="279"/>
    </row>
    <row r="466" spans="1:19" s="36" customFormat="1" ht="13.5" customHeight="1" x14ac:dyDescent="0.15">
      <c r="A466" s="35"/>
      <c r="B466" s="299"/>
      <c r="C466" s="273"/>
      <c r="D466" s="271"/>
      <c r="E466" s="225"/>
      <c r="F466" s="288"/>
      <c r="G466" s="114"/>
      <c r="H466" s="290"/>
      <c r="I466" s="290"/>
      <c r="J466" s="115"/>
      <c r="K466" s="7">
        <v>2</v>
      </c>
      <c r="L466" s="1" t="s">
        <v>10</v>
      </c>
      <c r="M466" s="81"/>
      <c r="N466" s="82"/>
      <c r="O466" s="81"/>
      <c r="P466" s="81"/>
      <c r="Q466" s="81"/>
      <c r="R466" s="83"/>
      <c r="S466" s="279"/>
    </row>
    <row r="467" spans="1:19" s="36" customFormat="1" ht="13.5" customHeight="1" x14ac:dyDescent="0.15">
      <c r="A467" s="35"/>
      <c r="B467" s="299"/>
      <c r="C467" s="273"/>
      <c r="D467" s="269"/>
      <c r="E467" s="224"/>
      <c r="F467" s="287"/>
      <c r="G467" s="112"/>
      <c r="H467" s="289"/>
      <c r="I467" s="289"/>
      <c r="J467" s="113"/>
      <c r="K467" s="7">
        <v>2.5</v>
      </c>
      <c r="L467" s="1" t="s">
        <v>11</v>
      </c>
      <c r="M467" s="81"/>
      <c r="N467" s="82"/>
      <c r="O467" s="81"/>
      <c r="P467" s="81"/>
      <c r="Q467" s="81"/>
      <c r="R467" s="83"/>
      <c r="S467" s="279"/>
    </row>
    <row r="468" spans="1:19" s="36" customFormat="1" ht="14.25" customHeight="1" x14ac:dyDescent="0.15">
      <c r="A468" s="35"/>
      <c r="B468" s="299"/>
      <c r="C468" s="273"/>
      <c r="D468" s="271"/>
      <c r="E468" s="225"/>
      <c r="F468" s="288"/>
      <c r="G468" s="114"/>
      <c r="H468" s="290"/>
      <c r="I468" s="290"/>
      <c r="J468" s="115"/>
      <c r="K468" s="7">
        <v>3</v>
      </c>
      <c r="L468" s="1" t="s">
        <v>12</v>
      </c>
      <c r="M468" s="81"/>
      <c r="N468" s="82"/>
      <c r="O468" s="81"/>
      <c r="P468" s="81"/>
      <c r="Q468" s="81"/>
      <c r="R468" s="83"/>
      <c r="S468" s="279"/>
    </row>
    <row r="469" spans="1:19" s="36" customFormat="1" ht="13.5" customHeight="1" x14ac:dyDescent="0.15">
      <c r="A469" s="35"/>
      <c r="B469" s="299"/>
      <c r="C469" s="273"/>
      <c r="D469" s="269"/>
      <c r="E469" s="224"/>
      <c r="F469" s="287"/>
      <c r="G469" s="112"/>
      <c r="H469" s="289"/>
      <c r="I469" s="289"/>
      <c r="J469" s="113"/>
      <c r="K469" s="7">
        <v>4</v>
      </c>
      <c r="L469" s="1" t="s">
        <v>13</v>
      </c>
      <c r="M469" s="81"/>
      <c r="N469" s="82"/>
      <c r="O469" s="81"/>
      <c r="P469" s="81"/>
      <c r="Q469" s="81"/>
      <c r="R469" s="83"/>
      <c r="S469" s="279"/>
    </row>
    <row r="470" spans="1:19" s="36" customFormat="1" ht="13.5" customHeight="1" thickBot="1" x14ac:dyDescent="0.2">
      <c r="A470" s="35"/>
      <c r="B470" s="300"/>
      <c r="C470" s="274"/>
      <c r="D470" s="271"/>
      <c r="E470" s="225"/>
      <c r="F470" s="288"/>
      <c r="G470" s="114"/>
      <c r="H470" s="290"/>
      <c r="I470" s="290"/>
      <c r="J470" s="115"/>
      <c r="K470" s="15">
        <v>5</v>
      </c>
      <c r="L470" s="16" t="s">
        <v>14</v>
      </c>
      <c r="M470" s="102"/>
      <c r="N470" s="103"/>
      <c r="O470" s="102"/>
      <c r="P470" s="102"/>
      <c r="Q470" s="102"/>
      <c r="R470" s="104"/>
      <c r="S470" s="280"/>
    </row>
    <row r="471" spans="1:19" s="36" customFormat="1" ht="13.5" customHeight="1" x14ac:dyDescent="0.15">
      <c r="A471" s="35"/>
      <c r="B471" s="298" t="s">
        <v>207</v>
      </c>
      <c r="C471" s="265" t="s">
        <v>62</v>
      </c>
      <c r="D471" s="266"/>
      <c r="E471" s="266"/>
      <c r="F471" s="133"/>
      <c r="G471" s="349"/>
      <c r="H471" s="350"/>
      <c r="I471" s="350"/>
      <c r="J471" s="351"/>
      <c r="K471" s="17">
        <v>0.6</v>
      </c>
      <c r="L471" s="18" t="s">
        <v>5</v>
      </c>
      <c r="M471" s="78"/>
      <c r="N471" s="79"/>
      <c r="O471" s="78"/>
      <c r="P471" s="78"/>
      <c r="Q471" s="78"/>
      <c r="R471" s="80"/>
      <c r="S471" s="278"/>
    </row>
    <row r="472" spans="1:19" s="36" customFormat="1" ht="13.5" customHeight="1" x14ac:dyDescent="0.15">
      <c r="A472" s="35"/>
      <c r="B472" s="299"/>
      <c r="C472" s="267" t="s">
        <v>55</v>
      </c>
      <c r="D472" s="268"/>
      <c r="E472" s="268"/>
      <c r="F472" s="134"/>
      <c r="G472" s="108"/>
      <c r="H472" s="311"/>
      <c r="I472" s="312"/>
      <c r="J472" s="109"/>
      <c r="K472" s="7">
        <v>0.8</v>
      </c>
      <c r="L472" s="1" t="s">
        <v>6</v>
      </c>
      <c r="M472" s="81"/>
      <c r="N472" s="82"/>
      <c r="O472" s="81"/>
      <c r="P472" s="81"/>
      <c r="Q472" s="81"/>
      <c r="R472" s="83"/>
      <c r="S472" s="279"/>
    </row>
    <row r="473" spans="1:19" s="36" customFormat="1" ht="13.5" customHeight="1" x14ac:dyDescent="0.15">
      <c r="A473" s="35"/>
      <c r="B473" s="299"/>
      <c r="C473" s="272"/>
      <c r="D473" s="269"/>
      <c r="E473" s="224"/>
      <c r="F473" s="287"/>
      <c r="G473" s="112"/>
      <c r="H473" s="289"/>
      <c r="I473" s="289"/>
      <c r="J473" s="113"/>
      <c r="K473" s="7">
        <v>1</v>
      </c>
      <c r="L473" s="1" t="s">
        <v>7</v>
      </c>
      <c r="M473" s="81"/>
      <c r="N473" s="82"/>
      <c r="O473" s="81"/>
      <c r="P473" s="81"/>
      <c r="Q473" s="81"/>
      <c r="R473" s="83"/>
      <c r="S473" s="279"/>
    </row>
    <row r="474" spans="1:19" s="36" customFormat="1" ht="13.5" customHeight="1" x14ac:dyDescent="0.15">
      <c r="A474" s="35"/>
      <c r="B474" s="299"/>
      <c r="C474" s="273"/>
      <c r="D474" s="271"/>
      <c r="E474" s="225"/>
      <c r="F474" s="288"/>
      <c r="G474" s="114"/>
      <c r="H474" s="290"/>
      <c r="I474" s="290"/>
      <c r="J474" s="115"/>
      <c r="K474" s="7">
        <v>1.25</v>
      </c>
      <c r="L474" s="1" t="s">
        <v>8</v>
      </c>
      <c r="M474" s="81"/>
      <c r="N474" s="82"/>
      <c r="O474" s="81"/>
      <c r="P474" s="81"/>
      <c r="Q474" s="81"/>
      <c r="R474" s="83"/>
      <c r="S474" s="279"/>
    </row>
    <row r="475" spans="1:19" s="36" customFormat="1" ht="13.5" customHeight="1" x14ac:dyDescent="0.15">
      <c r="A475" s="35"/>
      <c r="B475" s="299"/>
      <c r="C475" s="273"/>
      <c r="D475" s="269"/>
      <c r="E475" s="224"/>
      <c r="F475" s="287"/>
      <c r="G475" s="112"/>
      <c r="H475" s="289"/>
      <c r="I475" s="289"/>
      <c r="J475" s="113"/>
      <c r="K475" s="7">
        <v>1.5</v>
      </c>
      <c r="L475" s="1" t="s">
        <v>9</v>
      </c>
      <c r="M475" s="81"/>
      <c r="N475" s="82"/>
      <c r="O475" s="81"/>
      <c r="P475" s="81"/>
      <c r="Q475" s="81"/>
      <c r="R475" s="83"/>
      <c r="S475" s="279"/>
    </row>
    <row r="476" spans="1:19" s="36" customFormat="1" ht="13.5" customHeight="1" x14ac:dyDescent="0.15">
      <c r="A476" s="35"/>
      <c r="B476" s="299"/>
      <c r="C476" s="273"/>
      <c r="D476" s="271"/>
      <c r="E476" s="225"/>
      <c r="F476" s="288"/>
      <c r="G476" s="114"/>
      <c r="H476" s="290"/>
      <c r="I476" s="290"/>
      <c r="J476" s="115"/>
      <c r="K476" s="7">
        <v>2</v>
      </c>
      <c r="L476" s="1" t="s">
        <v>10</v>
      </c>
      <c r="M476" s="81"/>
      <c r="N476" s="82"/>
      <c r="O476" s="81"/>
      <c r="P476" s="81"/>
      <c r="Q476" s="81"/>
      <c r="R476" s="83"/>
      <c r="S476" s="279"/>
    </row>
    <row r="477" spans="1:19" s="36" customFormat="1" ht="13.5" customHeight="1" x14ac:dyDescent="0.15">
      <c r="A477" s="35"/>
      <c r="B477" s="299"/>
      <c r="C477" s="273"/>
      <c r="D477" s="269"/>
      <c r="E477" s="224"/>
      <c r="F477" s="287"/>
      <c r="G477" s="112"/>
      <c r="H477" s="289"/>
      <c r="I477" s="289"/>
      <c r="J477" s="113"/>
      <c r="K477" s="7">
        <v>2.5</v>
      </c>
      <c r="L477" s="1" t="s">
        <v>11</v>
      </c>
      <c r="M477" s="81"/>
      <c r="N477" s="82"/>
      <c r="O477" s="81"/>
      <c r="P477" s="81"/>
      <c r="Q477" s="81"/>
      <c r="R477" s="83"/>
      <c r="S477" s="279"/>
    </row>
    <row r="478" spans="1:19" s="36" customFormat="1" ht="14.25" customHeight="1" x14ac:dyDescent="0.15">
      <c r="A478" s="35"/>
      <c r="B478" s="299"/>
      <c r="C478" s="273"/>
      <c r="D478" s="271"/>
      <c r="E478" s="225"/>
      <c r="F478" s="288"/>
      <c r="G478" s="114"/>
      <c r="H478" s="290"/>
      <c r="I478" s="290"/>
      <c r="J478" s="115"/>
      <c r="K478" s="7">
        <v>3</v>
      </c>
      <c r="L478" s="1" t="s">
        <v>12</v>
      </c>
      <c r="M478" s="81"/>
      <c r="N478" s="82"/>
      <c r="O478" s="81"/>
      <c r="P478" s="81"/>
      <c r="Q478" s="81"/>
      <c r="R478" s="83"/>
      <c r="S478" s="279"/>
    </row>
    <row r="479" spans="1:19" s="36" customFormat="1" ht="13.5" customHeight="1" x14ac:dyDescent="0.15">
      <c r="A479" s="35"/>
      <c r="B479" s="299"/>
      <c r="C479" s="273"/>
      <c r="D479" s="269"/>
      <c r="E479" s="224"/>
      <c r="F479" s="287"/>
      <c r="G479" s="112"/>
      <c r="H479" s="289"/>
      <c r="I479" s="289"/>
      <c r="J479" s="113"/>
      <c r="K479" s="7">
        <v>4</v>
      </c>
      <c r="L479" s="1" t="s">
        <v>13</v>
      </c>
      <c r="M479" s="81"/>
      <c r="N479" s="82"/>
      <c r="O479" s="81"/>
      <c r="P479" s="81"/>
      <c r="Q479" s="81"/>
      <c r="R479" s="83"/>
      <c r="S479" s="279"/>
    </row>
    <row r="480" spans="1:19" s="36" customFormat="1" ht="13.5" customHeight="1" thickBot="1" x14ac:dyDescent="0.2">
      <c r="A480" s="35"/>
      <c r="B480" s="300"/>
      <c r="C480" s="274"/>
      <c r="D480" s="271"/>
      <c r="E480" s="225"/>
      <c r="F480" s="288"/>
      <c r="G480" s="114"/>
      <c r="H480" s="290"/>
      <c r="I480" s="290"/>
      <c r="J480" s="115"/>
      <c r="K480" s="15">
        <v>5</v>
      </c>
      <c r="L480" s="16" t="s">
        <v>14</v>
      </c>
      <c r="M480" s="102"/>
      <c r="N480" s="103"/>
      <c r="O480" s="102"/>
      <c r="P480" s="102"/>
      <c r="Q480" s="102"/>
      <c r="R480" s="104"/>
      <c r="S480" s="280"/>
    </row>
    <row r="481" spans="1:19" s="36" customFormat="1" ht="13.5" customHeight="1" x14ac:dyDescent="0.15">
      <c r="A481" s="35"/>
      <c r="B481" s="298" t="s">
        <v>208</v>
      </c>
      <c r="C481" s="265" t="s">
        <v>62</v>
      </c>
      <c r="D481" s="266"/>
      <c r="E481" s="266"/>
      <c r="F481" s="133"/>
      <c r="G481" s="349"/>
      <c r="H481" s="350"/>
      <c r="I481" s="350"/>
      <c r="J481" s="351"/>
      <c r="K481" s="17">
        <v>0.6</v>
      </c>
      <c r="L481" s="18" t="s">
        <v>5</v>
      </c>
      <c r="M481" s="78"/>
      <c r="N481" s="79"/>
      <c r="O481" s="78"/>
      <c r="P481" s="78"/>
      <c r="Q481" s="78"/>
      <c r="R481" s="80"/>
      <c r="S481" s="278"/>
    </row>
    <row r="482" spans="1:19" s="36" customFormat="1" ht="13.5" customHeight="1" x14ac:dyDescent="0.15">
      <c r="A482" s="35"/>
      <c r="B482" s="299"/>
      <c r="C482" s="267" t="s">
        <v>55</v>
      </c>
      <c r="D482" s="268"/>
      <c r="E482" s="268"/>
      <c r="F482" s="134"/>
      <c r="G482" s="108"/>
      <c r="H482" s="311"/>
      <c r="I482" s="312"/>
      <c r="J482" s="109"/>
      <c r="K482" s="7">
        <v>0.8</v>
      </c>
      <c r="L482" s="1" t="s">
        <v>6</v>
      </c>
      <c r="M482" s="81"/>
      <c r="N482" s="82"/>
      <c r="O482" s="81"/>
      <c r="P482" s="81"/>
      <c r="Q482" s="81"/>
      <c r="R482" s="83"/>
      <c r="S482" s="279"/>
    </row>
    <row r="483" spans="1:19" s="36" customFormat="1" ht="13.5" customHeight="1" x14ac:dyDescent="0.15">
      <c r="A483" s="35"/>
      <c r="B483" s="299"/>
      <c r="C483" s="272"/>
      <c r="D483" s="269"/>
      <c r="E483" s="224"/>
      <c r="F483" s="287"/>
      <c r="G483" s="112"/>
      <c r="H483" s="289"/>
      <c r="I483" s="289"/>
      <c r="J483" s="113"/>
      <c r="K483" s="7">
        <v>1</v>
      </c>
      <c r="L483" s="1" t="s">
        <v>7</v>
      </c>
      <c r="M483" s="81"/>
      <c r="N483" s="82"/>
      <c r="O483" s="81"/>
      <c r="P483" s="81"/>
      <c r="Q483" s="81"/>
      <c r="R483" s="83"/>
      <c r="S483" s="279"/>
    </row>
    <row r="484" spans="1:19" s="36" customFormat="1" ht="13.5" customHeight="1" x14ac:dyDescent="0.15">
      <c r="A484" s="35"/>
      <c r="B484" s="299"/>
      <c r="C484" s="273"/>
      <c r="D484" s="271"/>
      <c r="E484" s="225"/>
      <c r="F484" s="288"/>
      <c r="G484" s="114"/>
      <c r="H484" s="290"/>
      <c r="I484" s="290"/>
      <c r="J484" s="115"/>
      <c r="K484" s="7">
        <v>1.25</v>
      </c>
      <c r="L484" s="1" t="s">
        <v>8</v>
      </c>
      <c r="M484" s="81"/>
      <c r="N484" s="82"/>
      <c r="O484" s="81"/>
      <c r="P484" s="81"/>
      <c r="Q484" s="81"/>
      <c r="R484" s="83"/>
      <c r="S484" s="279"/>
    </row>
    <row r="485" spans="1:19" s="36" customFormat="1" ht="13.5" customHeight="1" x14ac:dyDescent="0.15">
      <c r="A485" s="35"/>
      <c r="B485" s="299"/>
      <c r="C485" s="273"/>
      <c r="D485" s="269"/>
      <c r="E485" s="224"/>
      <c r="F485" s="287"/>
      <c r="G485" s="112"/>
      <c r="H485" s="289"/>
      <c r="I485" s="289"/>
      <c r="J485" s="113"/>
      <c r="K485" s="7">
        <v>1.5</v>
      </c>
      <c r="L485" s="1" t="s">
        <v>9</v>
      </c>
      <c r="M485" s="81"/>
      <c r="N485" s="82"/>
      <c r="O485" s="81"/>
      <c r="P485" s="81"/>
      <c r="Q485" s="81"/>
      <c r="R485" s="83"/>
      <c r="S485" s="279"/>
    </row>
    <row r="486" spans="1:19" s="36" customFormat="1" ht="13.5" customHeight="1" x14ac:dyDescent="0.15">
      <c r="A486" s="35"/>
      <c r="B486" s="299"/>
      <c r="C486" s="273"/>
      <c r="D486" s="271"/>
      <c r="E486" s="225"/>
      <c r="F486" s="288"/>
      <c r="G486" s="114"/>
      <c r="H486" s="290"/>
      <c r="I486" s="290"/>
      <c r="J486" s="115"/>
      <c r="K486" s="7">
        <v>2</v>
      </c>
      <c r="L486" s="1" t="s">
        <v>10</v>
      </c>
      <c r="M486" s="81"/>
      <c r="N486" s="82"/>
      <c r="O486" s="81"/>
      <c r="P486" s="81"/>
      <c r="Q486" s="81"/>
      <c r="R486" s="83"/>
      <c r="S486" s="279"/>
    </row>
    <row r="487" spans="1:19" s="36" customFormat="1" ht="13.5" customHeight="1" x14ac:dyDescent="0.15">
      <c r="A487" s="35"/>
      <c r="B487" s="299"/>
      <c r="C487" s="273"/>
      <c r="D487" s="269"/>
      <c r="E487" s="224"/>
      <c r="F487" s="287"/>
      <c r="G487" s="112"/>
      <c r="H487" s="289"/>
      <c r="I487" s="289"/>
      <c r="J487" s="113"/>
      <c r="K487" s="7">
        <v>2.5</v>
      </c>
      <c r="L487" s="1" t="s">
        <v>11</v>
      </c>
      <c r="M487" s="81"/>
      <c r="N487" s="82"/>
      <c r="O487" s="81"/>
      <c r="P487" s="81"/>
      <c r="Q487" s="81"/>
      <c r="R487" s="83"/>
      <c r="S487" s="279"/>
    </row>
    <row r="488" spans="1:19" s="36" customFormat="1" ht="14.25" customHeight="1" x14ac:dyDescent="0.15">
      <c r="A488" s="35"/>
      <c r="B488" s="299"/>
      <c r="C488" s="273"/>
      <c r="D488" s="271"/>
      <c r="E488" s="225"/>
      <c r="F488" s="288"/>
      <c r="G488" s="114"/>
      <c r="H488" s="290"/>
      <c r="I488" s="290"/>
      <c r="J488" s="115"/>
      <c r="K488" s="7">
        <v>3</v>
      </c>
      <c r="L488" s="1" t="s">
        <v>12</v>
      </c>
      <c r="M488" s="81"/>
      <c r="N488" s="82"/>
      <c r="O488" s="81"/>
      <c r="P488" s="81"/>
      <c r="Q488" s="81"/>
      <c r="R488" s="83"/>
      <c r="S488" s="279"/>
    </row>
    <row r="489" spans="1:19" s="36" customFormat="1" ht="13.5" customHeight="1" x14ac:dyDescent="0.15">
      <c r="A489" s="35"/>
      <c r="B489" s="299"/>
      <c r="C489" s="273"/>
      <c r="D489" s="269"/>
      <c r="E489" s="224"/>
      <c r="F489" s="287"/>
      <c r="G489" s="112"/>
      <c r="H489" s="289"/>
      <c r="I489" s="289"/>
      <c r="J489" s="113"/>
      <c r="K489" s="7">
        <v>4</v>
      </c>
      <c r="L489" s="1" t="s">
        <v>13</v>
      </c>
      <c r="M489" s="81"/>
      <c r="N489" s="82"/>
      <c r="O489" s="81"/>
      <c r="P489" s="81"/>
      <c r="Q489" s="81"/>
      <c r="R489" s="83"/>
      <c r="S489" s="279"/>
    </row>
    <row r="490" spans="1:19" s="36" customFormat="1" ht="13.5" customHeight="1" thickBot="1" x14ac:dyDescent="0.2">
      <c r="A490" s="35"/>
      <c r="B490" s="300"/>
      <c r="C490" s="274"/>
      <c r="D490" s="271"/>
      <c r="E490" s="225"/>
      <c r="F490" s="288"/>
      <c r="G490" s="114"/>
      <c r="H490" s="290"/>
      <c r="I490" s="290"/>
      <c r="J490" s="115"/>
      <c r="K490" s="15">
        <v>5</v>
      </c>
      <c r="L490" s="16" t="s">
        <v>14</v>
      </c>
      <c r="M490" s="102"/>
      <c r="N490" s="103"/>
      <c r="O490" s="102"/>
      <c r="P490" s="102"/>
      <c r="Q490" s="102"/>
      <c r="R490" s="104"/>
      <c r="S490" s="280"/>
    </row>
    <row r="491" spans="1:19" s="36" customFormat="1" ht="13.5" customHeight="1" x14ac:dyDescent="0.15">
      <c r="A491" s="35"/>
      <c r="B491" s="441" t="s">
        <v>201</v>
      </c>
      <c r="C491" s="265" t="s">
        <v>62</v>
      </c>
      <c r="D491" s="266"/>
      <c r="E491" s="266"/>
      <c r="F491" s="133"/>
      <c r="G491" s="349"/>
      <c r="H491" s="350"/>
      <c r="I491" s="350"/>
      <c r="J491" s="351"/>
      <c r="K491" s="17">
        <v>0.6</v>
      </c>
      <c r="L491" s="18" t="s">
        <v>5</v>
      </c>
      <c r="M491" s="78"/>
      <c r="N491" s="79"/>
      <c r="O491" s="78"/>
      <c r="P491" s="78"/>
      <c r="Q491" s="78"/>
      <c r="R491" s="80"/>
      <c r="S491" s="278"/>
    </row>
    <row r="492" spans="1:19" s="36" customFormat="1" ht="13.5" customHeight="1" x14ac:dyDescent="0.15">
      <c r="A492" s="35"/>
      <c r="B492" s="442"/>
      <c r="C492" s="267" t="s">
        <v>55</v>
      </c>
      <c r="D492" s="268"/>
      <c r="E492" s="268"/>
      <c r="F492" s="134"/>
      <c r="G492" s="108"/>
      <c r="H492" s="311"/>
      <c r="I492" s="312"/>
      <c r="J492" s="109"/>
      <c r="K492" s="7">
        <v>0.8</v>
      </c>
      <c r="L492" s="1" t="s">
        <v>6</v>
      </c>
      <c r="M492" s="81"/>
      <c r="N492" s="82"/>
      <c r="O492" s="81"/>
      <c r="P492" s="81"/>
      <c r="Q492" s="81"/>
      <c r="R492" s="83"/>
      <c r="S492" s="279"/>
    </row>
    <row r="493" spans="1:19" s="36" customFormat="1" ht="13.5" customHeight="1" x14ac:dyDescent="0.15">
      <c r="A493" s="35"/>
      <c r="B493" s="442"/>
      <c r="C493" s="272"/>
      <c r="D493" s="269"/>
      <c r="E493" s="224"/>
      <c r="F493" s="287"/>
      <c r="G493" s="112"/>
      <c r="H493" s="289"/>
      <c r="I493" s="289"/>
      <c r="J493" s="113"/>
      <c r="K493" s="7">
        <v>1</v>
      </c>
      <c r="L493" s="1" t="s">
        <v>7</v>
      </c>
      <c r="M493" s="81"/>
      <c r="N493" s="82"/>
      <c r="O493" s="81"/>
      <c r="P493" s="81"/>
      <c r="Q493" s="81"/>
      <c r="R493" s="83"/>
      <c r="S493" s="279"/>
    </row>
    <row r="494" spans="1:19" s="36" customFormat="1" ht="13.5" customHeight="1" x14ac:dyDescent="0.15">
      <c r="A494" s="35"/>
      <c r="B494" s="442"/>
      <c r="C494" s="273"/>
      <c r="D494" s="271"/>
      <c r="E494" s="225"/>
      <c r="F494" s="288"/>
      <c r="G494" s="114"/>
      <c r="H494" s="290"/>
      <c r="I494" s="290"/>
      <c r="J494" s="115"/>
      <c r="K494" s="7">
        <v>1.25</v>
      </c>
      <c r="L494" s="1" t="s">
        <v>8</v>
      </c>
      <c r="M494" s="81"/>
      <c r="N494" s="82"/>
      <c r="O494" s="81"/>
      <c r="P494" s="81"/>
      <c r="Q494" s="81"/>
      <c r="R494" s="83"/>
      <c r="S494" s="279"/>
    </row>
    <row r="495" spans="1:19" s="36" customFormat="1" ht="13.5" customHeight="1" x14ac:dyDescent="0.15">
      <c r="A495" s="35"/>
      <c r="B495" s="442"/>
      <c r="C495" s="273"/>
      <c r="D495" s="269"/>
      <c r="E495" s="224"/>
      <c r="F495" s="287"/>
      <c r="G495" s="112"/>
      <c r="H495" s="289"/>
      <c r="I495" s="289"/>
      <c r="J495" s="113"/>
      <c r="K495" s="7">
        <v>1.5</v>
      </c>
      <c r="L495" s="1" t="s">
        <v>9</v>
      </c>
      <c r="M495" s="81"/>
      <c r="N495" s="82"/>
      <c r="O495" s="81"/>
      <c r="P495" s="81"/>
      <c r="Q495" s="81"/>
      <c r="R495" s="83"/>
      <c r="S495" s="279"/>
    </row>
    <row r="496" spans="1:19" s="36" customFormat="1" ht="13.5" customHeight="1" x14ac:dyDescent="0.15">
      <c r="A496" s="35"/>
      <c r="B496" s="442"/>
      <c r="C496" s="273"/>
      <c r="D496" s="271"/>
      <c r="E496" s="225"/>
      <c r="F496" s="288"/>
      <c r="G496" s="114"/>
      <c r="H496" s="290"/>
      <c r="I496" s="290"/>
      <c r="J496" s="115"/>
      <c r="K496" s="7">
        <v>2</v>
      </c>
      <c r="L496" s="1" t="s">
        <v>10</v>
      </c>
      <c r="M496" s="81"/>
      <c r="N496" s="82"/>
      <c r="O496" s="81"/>
      <c r="P496" s="81"/>
      <c r="Q496" s="81"/>
      <c r="R496" s="83"/>
      <c r="S496" s="279"/>
    </row>
    <row r="497" spans="1:19" s="36" customFormat="1" ht="13.5" customHeight="1" x14ac:dyDescent="0.15">
      <c r="A497" s="35"/>
      <c r="B497" s="442"/>
      <c r="C497" s="273"/>
      <c r="D497" s="269"/>
      <c r="E497" s="224"/>
      <c r="F497" s="287"/>
      <c r="G497" s="112"/>
      <c r="H497" s="289"/>
      <c r="I497" s="289"/>
      <c r="J497" s="113"/>
      <c r="K497" s="7">
        <v>2.5</v>
      </c>
      <c r="L497" s="1" t="s">
        <v>11</v>
      </c>
      <c r="M497" s="81"/>
      <c r="N497" s="82"/>
      <c r="O497" s="81"/>
      <c r="P497" s="81"/>
      <c r="Q497" s="81"/>
      <c r="R497" s="83"/>
      <c r="S497" s="279"/>
    </row>
    <row r="498" spans="1:19" s="36" customFormat="1" ht="14.25" customHeight="1" x14ac:dyDescent="0.15">
      <c r="A498" s="35"/>
      <c r="B498" s="442"/>
      <c r="C498" s="273"/>
      <c r="D498" s="271"/>
      <c r="E498" s="225"/>
      <c r="F498" s="288"/>
      <c r="G498" s="114"/>
      <c r="H498" s="290"/>
      <c r="I498" s="290"/>
      <c r="J498" s="115"/>
      <c r="K498" s="7">
        <v>3</v>
      </c>
      <c r="L498" s="1" t="s">
        <v>12</v>
      </c>
      <c r="M498" s="81"/>
      <c r="N498" s="82"/>
      <c r="O498" s="81"/>
      <c r="P498" s="81"/>
      <c r="Q498" s="81"/>
      <c r="R498" s="83"/>
      <c r="S498" s="279"/>
    </row>
    <row r="499" spans="1:19" s="36" customFormat="1" ht="13.5" customHeight="1" x14ac:dyDescent="0.15">
      <c r="A499" s="35"/>
      <c r="B499" s="442"/>
      <c r="C499" s="273"/>
      <c r="D499" s="269"/>
      <c r="E499" s="224"/>
      <c r="F499" s="287"/>
      <c r="G499" s="112"/>
      <c r="H499" s="289"/>
      <c r="I499" s="289"/>
      <c r="J499" s="113"/>
      <c r="K499" s="7">
        <v>4</v>
      </c>
      <c r="L499" s="1" t="s">
        <v>13</v>
      </c>
      <c r="M499" s="81"/>
      <c r="N499" s="82"/>
      <c r="O499" s="81"/>
      <c r="P499" s="81"/>
      <c r="Q499" s="81"/>
      <c r="R499" s="83"/>
      <c r="S499" s="279"/>
    </row>
    <row r="500" spans="1:19" s="36" customFormat="1" ht="13.5" customHeight="1" thickBot="1" x14ac:dyDescent="0.2">
      <c r="A500" s="35"/>
      <c r="B500" s="443"/>
      <c r="C500" s="274"/>
      <c r="D500" s="271"/>
      <c r="E500" s="225"/>
      <c r="F500" s="288"/>
      <c r="G500" s="114"/>
      <c r="H500" s="290"/>
      <c r="I500" s="290"/>
      <c r="J500" s="115"/>
      <c r="K500" s="15">
        <v>5</v>
      </c>
      <c r="L500" s="16" t="s">
        <v>14</v>
      </c>
      <c r="M500" s="102"/>
      <c r="N500" s="103"/>
      <c r="O500" s="102"/>
      <c r="P500" s="102"/>
      <c r="Q500" s="102"/>
      <c r="R500" s="104"/>
      <c r="S500" s="280"/>
    </row>
    <row r="501" spans="1:19" s="36" customFormat="1" ht="13.5" customHeight="1" x14ac:dyDescent="0.15">
      <c r="A501" s="35"/>
      <c r="B501" s="298" t="s">
        <v>209</v>
      </c>
      <c r="C501" s="265" t="s">
        <v>62</v>
      </c>
      <c r="D501" s="266"/>
      <c r="E501" s="266"/>
      <c r="F501" s="133"/>
      <c r="G501" s="349"/>
      <c r="H501" s="350"/>
      <c r="I501" s="350"/>
      <c r="J501" s="351"/>
      <c r="K501" s="17">
        <v>0.6</v>
      </c>
      <c r="L501" s="18" t="s">
        <v>5</v>
      </c>
      <c r="M501" s="78"/>
      <c r="N501" s="79"/>
      <c r="O501" s="78"/>
      <c r="P501" s="78"/>
      <c r="Q501" s="78"/>
      <c r="R501" s="80"/>
      <c r="S501" s="278"/>
    </row>
    <row r="502" spans="1:19" s="36" customFormat="1" ht="13.5" customHeight="1" x14ac:dyDescent="0.15">
      <c r="A502" s="35"/>
      <c r="B502" s="299"/>
      <c r="C502" s="267" t="s">
        <v>55</v>
      </c>
      <c r="D502" s="268"/>
      <c r="E502" s="268"/>
      <c r="F502" s="134"/>
      <c r="G502" s="108"/>
      <c r="H502" s="311"/>
      <c r="I502" s="312"/>
      <c r="J502" s="109"/>
      <c r="K502" s="7">
        <v>0.8</v>
      </c>
      <c r="L502" s="1" t="s">
        <v>6</v>
      </c>
      <c r="M502" s="81"/>
      <c r="N502" s="82"/>
      <c r="O502" s="81"/>
      <c r="P502" s="81"/>
      <c r="Q502" s="81"/>
      <c r="R502" s="83"/>
      <c r="S502" s="279"/>
    </row>
    <row r="503" spans="1:19" s="36" customFormat="1" ht="13.5" customHeight="1" x14ac:dyDescent="0.15">
      <c r="A503" s="35"/>
      <c r="B503" s="299"/>
      <c r="C503" s="272"/>
      <c r="D503" s="269"/>
      <c r="E503" s="224"/>
      <c r="F503" s="287"/>
      <c r="G503" s="112"/>
      <c r="H503" s="289"/>
      <c r="I503" s="289"/>
      <c r="J503" s="113"/>
      <c r="K503" s="7">
        <v>1</v>
      </c>
      <c r="L503" s="1" t="s">
        <v>7</v>
      </c>
      <c r="M503" s="81"/>
      <c r="N503" s="82"/>
      <c r="O503" s="81"/>
      <c r="P503" s="81"/>
      <c r="Q503" s="81"/>
      <c r="R503" s="83"/>
      <c r="S503" s="279"/>
    </row>
    <row r="504" spans="1:19" s="36" customFormat="1" ht="13.5" customHeight="1" x14ac:dyDescent="0.15">
      <c r="A504" s="35"/>
      <c r="B504" s="299"/>
      <c r="C504" s="273"/>
      <c r="D504" s="271"/>
      <c r="E504" s="225"/>
      <c r="F504" s="288"/>
      <c r="G504" s="114"/>
      <c r="H504" s="290"/>
      <c r="I504" s="290"/>
      <c r="J504" s="115"/>
      <c r="K504" s="7">
        <v>1.25</v>
      </c>
      <c r="L504" s="1" t="s">
        <v>8</v>
      </c>
      <c r="M504" s="81"/>
      <c r="N504" s="82"/>
      <c r="O504" s="81"/>
      <c r="P504" s="81"/>
      <c r="Q504" s="81"/>
      <c r="R504" s="83"/>
      <c r="S504" s="279"/>
    </row>
    <row r="505" spans="1:19" s="36" customFormat="1" ht="13.5" customHeight="1" x14ac:dyDescent="0.15">
      <c r="A505" s="35"/>
      <c r="B505" s="299"/>
      <c r="C505" s="273"/>
      <c r="D505" s="269"/>
      <c r="E505" s="224"/>
      <c r="F505" s="287"/>
      <c r="G505" s="112"/>
      <c r="H505" s="289"/>
      <c r="I505" s="289"/>
      <c r="J505" s="113"/>
      <c r="K505" s="7">
        <v>1.5</v>
      </c>
      <c r="L505" s="1" t="s">
        <v>9</v>
      </c>
      <c r="M505" s="81"/>
      <c r="N505" s="82"/>
      <c r="O505" s="81"/>
      <c r="P505" s="81"/>
      <c r="Q505" s="81"/>
      <c r="R505" s="83"/>
      <c r="S505" s="279"/>
    </row>
    <row r="506" spans="1:19" s="36" customFormat="1" ht="13.5" customHeight="1" x14ac:dyDescent="0.15">
      <c r="A506" s="35"/>
      <c r="B506" s="299"/>
      <c r="C506" s="273"/>
      <c r="D506" s="271"/>
      <c r="E506" s="225"/>
      <c r="F506" s="288"/>
      <c r="G506" s="114"/>
      <c r="H506" s="290"/>
      <c r="I506" s="290"/>
      <c r="J506" s="115"/>
      <c r="K506" s="7">
        <v>2</v>
      </c>
      <c r="L506" s="1" t="s">
        <v>10</v>
      </c>
      <c r="M506" s="81"/>
      <c r="N506" s="82"/>
      <c r="O506" s="81"/>
      <c r="P506" s="81"/>
      <c r="Q506" s="81"/>
      <c r="R506" s="83"/>
      <c r="S506" s="279"/>
    </row>
    <row r="507" spans="1:19" s="36" customFormat="1" ht="13.5" customHeight="1" x14ac:dyDescent="0.15">
      <c r="A507" s="35"/>
      <c r="B507" s="299"/>
      <c r="C507" s="273"/>
      <c r="D507" s="269"/>
      <c r="E507" s="224"/>
      <c r="F507" s="287"/>
      <c r="G507" s="112"/>
      <c r="H507" s="289"/>
      <c r="I507" s="289"/>
      <c r="J507" s="113"/>
      <c r="K507" s="7">
        <v>2.5</v>
      </c>
      <c r="L507" s="1" t="s">
        <v>11</v>
      </c>
      <c r="M507" s="81"/>
      <c r="N507" s="82"/>
      <c r="O507" s="81"/>
      <c r="P507" s="81"/>
      <c r="Q507" s="81"/>
      <c r="R507" s="83"/>
      <c r="S507" s="279"/>
    </row>
    <row r="508" spans="1:19" s="36" customFormat="1" ht="14.25" customHeight="1" x14ac:dyDescent="0.15">
      <c r="A508" s="35"/>
      <c r="B508" s="299"/>
      <c r="C508" s="273"/>
      <c r="D508" s="271"/>
      <c r="E508" s="225"/>
      <c r="F508" s="288"/>
      <c r="G508" s="114"/>
      <c r="H508" s="290"/>
      <c r="I508" s="290"/>
      <c r="J508" s="115"/>
      <c r="K508" s="7">
        <v>3</v>
      </c>
      <c r="L508" s="1" t="s">
        <v>12</v>
      </c>
      <c r="M508" s="81"/>
      <c r="N508" s="82"/>
      <c r="O508" s="81"/>
      <c r="P508" s="81"/>
      <c r="Q508" s="81"/>
      <c r="R508" s="83"/>
      <c r="S508" s="279"/>
    </row>
    <row r="509" spans="1:19" s="36" customFormat="1" ht="13.5" customHeight="1" x14ac:dyDescent="0.15">
      <c r="A509" s="35"/>
      <c r="B509" s="299"/>
      <c r="C509" s="273"/>
      <c r="D509" s="269"/>
      <c r="E509" s="224"/>
      <c r="F509" s="287"/>
      <c r="G509" s="112"/>
      <c r="H509" s="289"/>
      <c r="I509" s="289"/>
      <c r="J509" s="113"/>
      <c r="K509" s="7">
        <v>4</v>
      </c>
      <c r="L509" s="1" t="s">
        <v>13</v>
      </c>
      <c r="M509" s="81"/>
      <c r="N509" s="82"/>
      <c r="O509" s="81"/>
      <c r="P509" s="81"/>
      <c r="Q509" s="81"/>
      <c r="R509" s="83"/>
      <c r="S509" s="279"/>
    </row>
    <row r="510" spans="1:19" s="36" customFormat="1" ht="13.5" customHeight="1" thickBot="1" x14ac:dyDescent="0.2">
      <c r="A510" s="35"/>
      <c r="B510" s="300"/>
      <c r="C510" s="274"/>
      <c r="D510" s="271"/>
      <c r="E510" s="225"/>
      <c r="F510" s="288"/>
      <c r="G510" s="114"/>
      <c r="H510" s="290"/>
      <c r="I510" s="290"/>
      <c r="J510" s="115"/>
      <c r="K510" s="15">
        <v>5</v>
      </c>
      <c r="L510" s="16" t="s">
        <v>14</v>
      </c>
      <c r="M510" s="102"/>
      <c r="N510" s="103"/>
      <c r="O510" s="102"/>
      <c r="P510" s="102"/>
      <c r="Q510" s="102"/>
      <c r="R510" s="104"/>
      <c r="S510" s="280"/>
    </row>
    <row r="511" spans="1:19" s="36" customFormat="1" ht="13.5" customHeight="1" x14ac:dyDescent="0.15">
      <c r="A511" s="35"/>
      <c r="B511" s="298" t="s">
        <v>180</v>
      </c>
      <c r="C511" s="265" t="s">
        <v>62</v>
      </c>
      <c r="D511" s="266"/>
      <c r="E511" s="266"/>
      <c r="F511" s="133"/>
      <c r="G511" s="349"/>
      <c r="H511" s="350"/>
      <c r="I511" s="350"/>
      <c r="J511" s="351"/>
      <c r="K511" s="17">
        <v>0.6</v>
      </c>
      <c r="L511" s="18" t="s">
        <v>5</v>
      </c>
      <c r="M511" s="78"/>
      <c r="N511" s="79"/>
      <c r="O511" s="78"/>
      <c r="P511" s="78"/>
      <c r="Q511" s="78"/>
      <c r="R511" s="80"/>
      <c r="S511" s="278"/>
    </row>
    <row r="512" spans="1:19" s="36" customFormat="1" ht="13.5" customHeight="1" x14ac:dyDescent="0.15">
      <c r="A512" s="35"/>
      <c r="B512" s="299"/>
      <c r="C512" s="267" t="s">
        <v>55</v>
      </c>
      <c r="D512" s="268"/>
      <c r="E512" s="268"/>
      <c r="F512" s="134"/>
      <c r="G512" s="108"/>
      <c r="H512" s="311"/>
      <c r="I512" s="312"/>
      <c r="J512" s="109"/>
      <c r="K512" s="7">
        <v>0.8</v>
      </c>
      <c r="L512" s="1" t="s">
        <v>6</v>
      </c>
      <c r="M512" s="81"/>
      <c r="N512" s="82"/>
      <c r="O512" s="81"/>
      <c r="P512" s="81"/>
      <c r="Q512" s="81"/>
      <c r="R512" s="83"/>
      <c r="S512" s="279"/>
    </row>
    <row r="513" spans="1:19" s="36" customFormat="1" ht="13.5" customHeight="1" x14ac:dyDescent="0.15">
      <c r="A513" s="35"/>
      <c r="B513" s="299"/>
      <c r="C513" s="272"/>
      <c r="D513" s="269"/>
      <c r="E513" s="224"/>
      <c r="F513" s="287"/>
      <c r="G513" s="112"/>
      <c r="H513" s="289"/>
      <c r="I513" s="289"/>
      <c r="J513" s="113"/>
      <c r="K513" s="7">
        <v>1</v>
      </c>
      <c r="L513" s="1" t="s">
        <v>7</v>
      </c>
      <c r="M513" s="81"/>
      <c r="N513" s="82"/>
      <c r="O513" s="81"/>
      <c r="P513" s="81"/>
      <c r="Q513" s="81"/>
      <c r="R513" s="83"/>
      <c r="S513" s="279"/>
    </row>
    <row r="514" spans="1:19" s="36" customFormat="1" ht="13.5" customHeight="1" x14ac:dyDescent="0.15">
      <c r="A514" s="35"/>
      <c r="B514" s="299"/>
      <c r="C514" s="273"/>
      <c r="D514" s="271"/>
      <c r="E514" s="225"/>
      <c r="F514" s="288"/>
      <c r="G514" s="114"/>
      <c r="H514" s="290"/>
      <c r="I514" s="290"/>
      <c r="J514" s="115"/>
      <c r="K514" s="7">
        <v>1.25</v>
      </c>
      <c r="L514" s="1" t="s">
        <v>8</v>
      </c>
      <c r="M514" s="81"/>
      <c r="N514" s="82"/>
      <c r="O514" s="81"/>
      <c r="P514" s="81"/>
      <c r="Q514" s="81"/>
      <c r="R514" s="83"/>
      <c r="S514" s="279"/>
    </row>
    <row r="515" spans="1:19" s="36" customFormat="1" ht="13.5" customHeight="1" x14ac:dyDescent="0.15">
      <c r="A515" s="35"/>
      <c r="B515" s="299"/>
      <c r="C515" s="273"/>
      <c r="D515" s="269"/>
      <c r="E515" s="224"/>
      <c r="F515" s="287"/>
      <c r="G515" s="112"/>
      <c r="H515" s="289"/>
      <c r="I515" s="289"/>
      <c r="J515" s="113"/>
      <c r="K515" s="7">
        <v>1.5</v>
      </c>
      <c r="L515" s="1" t="s">
        <v>9</v>
      </c>
      <c r="M515" s="81"/>
      <c r="N515" s="82"/>
      <c r="O515" s="81"/>
      <c r="P515" s="81"/>
      <c r="Q515" s="81"/>
      <c r="R515" s="83"/>
      <c r="S515" s="279"/>
    </row>
    <row r="516" spans="1:19" s="36" customFormat="1" ht="13.5" customHeight="1" x14ac:dyDescent="0.15">
      <c r="A516" s="35"/>
      <c r="B516" s="299"/>
      <c r="C516" s="273"/>
      <c r="D516" s="271"/>
      <c r="E516" s="225"/>
      <c r="F516" s="288"/>
      <c r="G516" s="114"/>
      <c r="H516" s="290"/>
      <c r="I516" s="290"/>
      <c r="J516" s="115"/>
      <c r="K516" s="7">
        <v>2</v>
      </c>
      <c r="L516" s="1" t="s">
        <v>10</v>
      </c>
      <c r="M516" s="81"/>
      <c r="N516" s="82"/>
      <c r="O516" s="81"/>
      <c r="P516" s="81"/>
      <c r="Q516" s="81"/>
      <c r="R516" s="83"/>
      <c r="S516" s="279"/>
    </row>
    <row r="517" spans="1:19" s="36" customFormat="1" ht="13.5" customHeight="1" x14ac:dyDescent="0.15">
      <c r="A517" s="35"/>
      <c r="B517" s="299"/>
      <c r="C517" s="273"/>
      <c r="D517" s="269"/>
      <c r="E517" s="224"/>
      <c r="F517" s="287"/>
      <c r="G517" s="112"/>
      <c r="H517" s="289"/>
      <c r="I517" s="289"/>
      <c r="J517" s="113"/>
      <c r="K517" s="7">
        <v>2.5</v>
      </c>
      <c r="L517" s="1" t="s">
        <v>11</v>
      </c>
      <c r="M517" s="81"/>
      <c r="N517" s="82"/>
      <c r="O517" s="81"/>
      <c r="P517" s="81"/>
      <c r="Q517" s="81"/>
      <c r="R517" s="83"/>
      <c r="S517" s="279"/>
    </row>
    <row r="518" spans="1:19" s="36" customFormat="1" ht="14.25" customHeight="1" x14ac:dyDescent="0.15">
      <c r="A518" s="35"/>
      <c r="B518" s="299"/>
      <c r="C518" s="273"/>
      <c r="D518" s="271"/>
      <c r="E518" s="225"/>
      <c r="F518" s="288"/>
      <c r="G518" s="114"/>
      <c r="H518" s="290"/>
      <c r="I518" s="290"/>
      <c r="J518" s="115"/>
      <c r="K518" s="7">
        <v>3</v>
      </c>
      <c r="L518" s="1" t="s">
        <v>12</v>
      </c>
      <c r="M518" s="81"/>
      <c r="N518" s="82"/>
      <c r="O518" s="81"/>
      <c r="P518" s="81"/>
      <c r="Q518" s="81"/>
      <c r="R518" s="83"/>
      <c r="S518" s="279"/>
    </row>
    <row r="519" spans="1:19" s="36" customFormat="1" ht="13.5" customHeight="1" x14ac:dyDescent="0.15">
      <c r="A519" s="35"/>
      <c r="B519" s="299"/>
      <c r="C519" s="273"/>
      <c r="D519" s="269"/>
      <c r="E519" s="224"/>
      <c r="F519" s="287"/>
      <c r="G519" s="112"/>
      <c r="H519" s="289"/>
      <c r="I519" s="289"/>
      <c r="J519" s="113"/>
      <c r="K519" s="7">
        <v>4</v>
      </c>
      <c r="L519" s="1" t="s">
        <v>13</v>
      </c>
      <c r="M519" s="81"/>
      <c r="N519" s="82"/>
      <c r="O519" s="81"/>
      <c r="P519" s="81"/>
      <c r="Q519" s="81"/>
      <c r="R519" s="83"/>
      <c r="S519" s="279"/>
    </row>
    <row r="520" spans="1:19" s="36" customFormat="1" ht="13.5" customHeight="1" thickBot="1" x14ac:dyDescent="0.2">
      <c r="A520" s="35"/>
      <c r="B520" s="300"/>
      <c r="C520" s="274"/>
      <c r="D520" s="271"/>
      <c r="E520" s="225"/>
      <c r="F520" s="288"/>
      <c r="G520" s="114"/>
      <c r="H520" s="290"/>
      <c r="I520" s="290"/>
      <c r="J520" s="115"/>
      <c r="K520" s="15">
        <v>5</v>
      </c>
      <c r="L520" s="16" t="s">
        <v>14</v>
      </c>
      <c r="M520" s="102"/>
      <c r="N520" s="103"/>
      <c r="O520" s="102"/>
      <c r="P520" s="102"/>
      <c r="Q520" s="102"/>
      <c r="R520" s="104"/>
      <c r="S520" s="280"/>
    </row>
    <row r="521" spans="1:19" s="36" customFormat="1" ht="13.5" customHeight="1" x14ac:dyDescent="0.15">
      <c r="A521" s="35"/>
      <c r="B521" s="394" t="s">
        <v>210</v>
      </c>
      <c r="C521" s="265" t="s">
        <v>62</v>
      </c>
      <c r="D521" s="266"/>
      <c r="E521" s="266"/>
      <c r="F521" s="133"/>
      <c r="G521" s="349"/>
      <c r="H521" s="350"/>
      <c r="I521" s="350"/>
      <c r="J521" s="351"/>
      <c r="K521" s="17">
        <v>0.6</v>
      </c>
      <c r="L521" s="18" t="s">
        <v>5</v>
      </c>
      <c r="M521" s="78"/>
      <c r="N521" s="79"/>
      <c r="O521" s="78"/>
      <c r="P521" s="78"/>
      <c r="Q521" s="78"/>
      <c r="R521" s="80"/>
      <c r="S521" s="278"/>
    </row>
    <row r="522" spans="1:19" s="36" customFormat="1" ht="13.5" customHeight="1" x14ac:dyDescent="0.15">
      <c r="A522" s="37"/>
      <c r="B522" s="299"/>
      <c r="C522" s="267" t="s">
        <v>55</v>
      </c>
      <c r="D522" s="268"/>
      <c r="E522" s="268"/>
      <c r="F522" s="134"/>
      <c r="G522" s="108"/>
      <c r="H522" s="311"/>
      <c r="I522" s="312"/>
      <c r="J522" s="109"/>
      <c r="K522" s="7">
        <v>0.8</v>
      </c>
      <c r="L522" s="1" t="s">
        <v>6</v>
      </c>
      <c r="M522" s="81"/>
      <c r="N522" s="82"/>
      <c r="O522" s="81"/>
      <c r="P522" s="81"/>
      <c r="Q522" s="81"/>
      <c r="R522" s="83"/>
      <c r="S522" s="279"/>
    </row>
    <row r="523" spans="1:19" s="36" customFormat="1" ht="13.5" customHeight="1" x14ac:dyDescent="0.15">
      <c r="A523" s="35"/>
      <c r="B523" s="299"/>
      <c r="C523" s="272"/>
      <c r="D523" s="269"/>
      <c r="E523" s="224"/>
      <c r="F523" s="287"/>
      <c r="G523" s="112"/>
      <c r="H523" s="289"/>
      <c r="I523" s="289"/>
      <c r="J523" s="113"/>
      <c r="K523" s="7">
        <v>1</v>
      </c>
      <c r="L523" s="1" t="s">
        <v>7</v>
      </c>
      <c r="M523" s="81"/>
      <c r="N523" s="82"/>
      <c r="O523" s="81"/>
      <c r="P523" s="81"/>
      <c r="Q523" s="81"/>
      <c r="R523" s="83"/>
      <c r="S523" s="279"/>
    </row>
    <row r="524" spans="1:19" s="36" customFormat="1" ht="13.5" customHeight="1" x14ac:dyDescent="0.15">
      <c r="A524" s="35"/>
      <c r="B524" s="299"/>
      <c r="C524" s="273"/>
      <c r="D524" s="271"/>
      <c r="E524" s="225"/>
      <c r="F524" s="288"/>
      <c r="G524" s="114"/>
      <c r="H524" s="290"/>
      <c r="I524" s="290"/>
      <c r="J524" s="115"/>
      <c r="K524" s="7">
        <v>1.25</v>
      </c>
      <c r="L524" s="1" t="s">
        <v>8</v>
      </c>
      <c r="M524" s="81"/>
      <c r="N524" s="82"/>
      <c r="O524" s="81"/>
      <c r="P524" s="81"/>
      <c r="Q524" s="81"/>
      <c r="R524" s="83"/>
      <c r="S524" s="279"/>
    </row>
    <row r="525" spans="1:19" s="36" customFormat="1" ht="13.5" customHeight="1" x14ac:dyDescent="0.15">
      <c r="A525" s="35"/>
      <c r="B525" s="299"/>
      <c r="C525" s="273"/>
      <c r="D525" s="269"/>
      <c r="E525" s="224"/>
      <c r="F525" s="287"/>
      <c r="G525" s="112"/>
      <c r="H525" s="289"/>
      <c r="I525" s="289"/>
      <c r="J525" s="113"/>
      <c r="K525" s="7">
        <v>1.5</v>
      </c>
      <c r="L525" s="1" t="s">
        <v>9</v>
      </c>
      <c r="M525" s="81"/>
      <c r="N525" s="82"/>
      <c r="O525" s="81"/>
      <c r="P525" s="81"/>
      <c r="Q525" s="81"/>
      <c r="R525" s="83"/>
      <c r="S525" s="279"/>
    </row>
    <row r="526" spans="1:19" s="36" customFormat="1" ht="13.5" customHeight="1" x14ac:dyDescent="0.15">
      <c r="A526" s="35"/>
      <c r="B526" s="299"/>
      <c r="C526" s="273"/>
      <c r="D526" s="271"/>
      <c r="E526" s="225"/>
      <c r="F526" s="288"/>
      <c r="G526" s="114"/>
      <c r="H526" s="290"/>
      <c r="I526" s="290"/>
      <c r="J526" s="115"/>
      <c r="K526" s="7">
        <v>2</v>
      </c>
      <c r="L526" s="1" t="s">
        <v>10</v>
      </c>
      <c r="M526" s="81"/>
      <c r="N526" s="82"/>
      <c r="O526" s="81"/>
      <c r="P526" s="81"/>
      <c r="Q526" s="81"/>
      <c r="R526" s="83"/>
      <c r="S526" s="279"/>
    </row>
    <row r="527" spans="1:19" s="36" customFormat="1" ht="13.5" customHeight="1" x14ac:dyDescent="0.15">
      <c r="A527" s="35"/>
      <c r="B527" s="299"/>
      <c r="C527" s="273"/>
      <c r="D527" s="269"/>
      <c r="E527" s="224"/>
      <c r="F527" s="287"/>
      <c r="G527" s="112"/>
      <c r="H527" s="289"/>
      <c r="I527" s="289"/>
      <c r="J527" s="113"/>
      <c r="K527" s="7">
        <v>2.5</v>
      </c>
      <c r="L527" s="1" t="s">
        <v>11</v>
      </c>
      <c r="M527" s="81"/>
      <c r="N527" s="82"/>
      <c r="O527" s="81"/>
      <c r="P527" s="81"/>
      <c r="Q527" s="81"/>
      <c r="R527" s="83"/>
      <c r="S527" s="279"/>
    </row>
    <row r="528" spans="1:19" s="36" customFormat="1" ht="14.25" customHeight="1" x14ac:dyDescent="0.15">
      <c r="A528" s="35"/>
      <c r="B528" s="299"/>
      <c r="C528" s="273"/>
      <c r="D528" s="271"/>
      <c r="E528" s="225"/>
      <c r="F528" s="288"/>
      <c r="G528" s="114"/>
      <c r="H528" s="290"/>
      <c r="I528" s="290"/>
      <c r="J528" s="115"/>
      <c r="K528" s="7">
        <v>3</v>
      </c>
      <c r="L528" s="1" t="s">
        <v>12</v>
      </c>
      <c r="M528" s="81"/>
      <c r="N528" s="82"/>
      <c r="O528" s="81"/>
      <c r="P528" s="81"/>
      <c r="Q528" s="81"/>
      <c r="R528" s="83"/>
      <c r="S528" s="279"/>
    </row>
    <row r="529" spans="1:19" s="36" customFormat="1" ht="13.5" customHeight="1" x14ac:dyDescent="0.15">
      <c r="A529" s="35"/>
      <c r="B529" s="299"/>
      <c r="C529" s="273"/>
      <c r="D529" s="269"/>
      <c r="E529" s="224"/>
      <c r="F529" s="287"/>
      <c r="G529" s="112"/>
      <c r="H529" s="289"/>
      <c r="I529" s="289"/>
      <c r="J529" s="113"/>
      <c r="K529" s="7">
        <v>4</v>
      </c>
      <c r="L529" s="1" t="s">
        <v>13</v>
      </c>
      <c r="M529" s="81"/>
      <c r="N529" s="82"/>
      <c r="O529" s="81"/>
      <c r="P529" s="81"/>
      <c r="Q529" s="81"/>
      <c r="R529" s="83"/>
      <c r="S529" s="279"/>
    </row>
    <row r="530" spans="1:19" s="36" customFormat="1" ht="13.5" customHeight="1" thickBot="1" x14ac:dyDescent="0.2">
      <c r="A530" s="35"/>
      <c r="B530" s="300"/>
      <c r="C530" s="274"/>
      <c r="D530" s="271"/>
      <c r="E530" s="225"/>
      <c r="F530" s="288"/>
      <c r="G530" s="114"/>
      <c r="H530" s="290"/>
      <c r="I530" s="290"/>
      <c r="J530" s="115"/>
      <c r="K530" s="15">
        <v>5</v>
      </c>
      <c r="L530" s="16" t="s">
        <v>14</v>
      </c>
      <c r="M530" s="102"/>
      <c r="N530" s="103"/>
      <c r="O530" s="102"/>
      <c r="P530" s="102"/>
      <c r="Q530" s="102"/>
      <c r="R530" s="104"/>
      <c r="S530" s="280"/>
    </row>
    <row r="531" spans="1:19" s="36" customFormat="1" ht="13.5" customHeight="1" x14ac:dyDescent="0.15">
      <c r="A531" s="35"/>
      <c r="B531" s="298" t="s">
        <v>211</v>
      </c>
      <c r="C531" s="265" t="s">
        <v>62</v>
      </c>
      <c r="D531" s="266"/>
      <c r="E531" s="266"/>
      <c r="F531" s="133"/>
      <c r="G531" s="349"/>
      <c r="H531" s="350"/>
      <c r="I531" s="350"/>
      <c r="J531" s="351"/>
      <c r="K531" s="17">
        <v>0.6</v>
      </c>
      <c r="L531" s="18" t="s">
        <v>5</v>
      </c>
      <c r="M531" s="78"/>
      <c r="N531" s="79"/>
      <c r="O531" s="78"/>
      <c r="P531" s="78"/>
      <c r="Q531" s="78"/>
      <c r="R531" s="80"/>
      <c r="S531" s="278"/>
    </row>
    <row r="532" spans="1:19" s="36" customFormat="1" ht="13.5" customHeight="1" x14ac:dyDescent="0.15">
      <c r="A532" s="35"/>
      <c r="B532" s="299"/>
      <c r="C532" s="267" t="s">
        <v>55</v>
      </c>
      <c r="D532" s="268"/>
      <c r="E532" s="268"/>
      <c r="F532" s="134"/>
      <c r="G532" s="108"/>
      <c r="H532" s="311"/>
      <c r="I532" s="312"/>
      <c r="J532" s="109"/>
      <c r="K532" s="7">
        <v>0.8</v>
      </c>
      <c r="L532" s="1" t="s">
        <v>6</v>
      </c>
      <c r="M532" s="81"/>
      <c r="N532" s="82"/>
      <c r="O532" s="81"/>
      <c r="P532" s="81"/>
      <c r="Q532" s="81"/>
      <c r="R532" s="83"/>
      <c r="S532" s="279"/>
    </row>
    <row r="533" spans="1:19" s="36" customFormat="1" ht="13.5" customHeight="1" x14ac:dyDescent="0.15">
      <c r="A533" s="35"/>
      <c r="B533" s="299"/>
      <c r="C533" s="272"/>
      <c r="D533" s="269"/>
      <c r="E533" s="224"/>
      <c r="F533" s="287"/>
      <c r="G533" s="112"/>
      <c r="H533" s="289"/>
      <c r="I533" s="289"/>
      <c r="J533" s="113"/>
      <c r="K533" s="7">
        <v>1</v>
      </c>
      <c r="L533" s="1" t="s">
        <v>7</v>
      </c>
      <c r="M533" s="81"/>
      <c r="N533" s="82"/>
      <c r="O533" s="81"/>
      <c r="P533" s="81"/>
      <c r="Q533" s="81"/>
      <c r="R533" s="83"/>
      <c r="S533" s="279"/>
    </row>
    <row r="534" spans="1:19" s="36" customFormat="1" ht="13.5" customHeight="1" x14ac:dyDescent="0.15">
      <c r="A534" s="35"/>
      <c r="B534" s="299"/>
      <c r="C534" s="273"/>
      <c r="D534" s="271"/>
      <c r="E534" s="225"/>
      <c r="F534" s="288"/>
      <c r="G534" s="114"/>
      <c r="H534" s="290"/>
      <c r="I534" s="290"/>
      <c r="J534" s="115"/>
      <c r="K534" s="7">
        <v>1.25</v>
      </c>
      <c r="L534" s="1" t="s">
        <v>8</v>
      </c>
      <c r="M534" s="81"/>
      <c r="N534" s="82"/>
      <c r="O534" s="81"/>
      <c r="P534" s="81"/>
      <c r="Q534" s="81"/>
      <c r="R534" s="83"/>
      <c r="S534" s="279"/>
    </row>
    <row r="535" spans="1:19" s="36" customFormat="1" ht="13.5" customHeight="1" x14ac:dyDescent="0.15">
      <c r="A535" s="35"/>
      <c r="B535" s="299"/>
      <c r="C535" s="273"/>
      <c r="D535" s="269"/>
      <c r="E535" s="224"/>
      <c r="F535" s="287"/>
      <c r="G535" s="112"/>
      <c r="H535" s="289"/>
      <c r="I535" s="289"/>
      <c r="J535" s="113"/>
      <c r="K535" s="7">
        <v>1.5</v>
      </c>
      <c r="L535" s="1" t="s">
        <v>9</v>
      </c>
      <c r="M535" s="81"/>
      <c r="N535" s="82"/>
      <c r="O535" s="81"/>
      <c r="P535" s="81"/>
      <c r="Q535" s="81"/>
      <c r="R535" s="83"/>
      <c r="S535" s="279"/>
    </row>
    <row r="536" spans="1:19" s="36" customFormat="1" ht="13.5" customHeight="1" x14ac:dyDescent="0.15">
      <c r="A536" s="35"/>
      <c r="B536" s="299"/>
      <c r="C536" s="273"/>
      <c r="D536" s="271"/>
      <c r="E536" s="225"/>
      <c r="F536" s="288"/>
      <c r="G536" s="114"/>
      <c r="H536" s="290"/>
      <c r="I536" s="290"/>
      <c r="J536" s="115"/>
      <c r="K536" s="7">
        <v>2</v>
      </c>
      <c r="L536" s="1" t="s">
        <v>10</v>
      </c>
      <c r="M536" s="81"/>
      <c r="N536" s="82"/>
      <c r="O536" s="81"/>
      <c r="P536" s="81"/>
      <c r="Q536" s="81"/>
      <c r="R536" s="83"/>
      <c r="S536" s="279"/>
    </row>
    <row r="537" spans="1:19" s="36" customFormat="1" ht="13.5" customHeight="1" x14ac:dyDescent="0.15">
      <c r="A537" s="35"/>
      <c r="B537" s="299"/>
      <c r="C537" s="273"/>
      <c r="D537" s="269"/>
      <c r="E537" s="224"/>
      <c r="F537" s="287"/>
      <c r="G537" s="112"/>
      <c r="H537" s="289"/>
      <c r="I537" s="289"/>
      <c r="J537" s="113"/>
      <c r="K537" s="7">
        <v>2.5</v>
      </c>
      <c r="L537" s="1" t="s">
        <v>11</v>
      </c>
      <c r="M537" s="81"/>
      <c r="N537" s="82"/>
      <c r="O537" s="81"/>
      <c r="P537" s="81"/>
      <c r="Q537" s="81"/>
      <c r="R537" s="83"/>
      <c r="S537" s="279"/>
    </row>
    <row r="538" spans="1:19" s="36" customFormat="1" ht="14.25" customHeight="1" x14ac:dyDescent="0.15">
      <c r="A538" s="35"/>
      <c r="B538" s="299"/>
      <c r="C538" s="273"/>
      <c r="D538" s="271"/>
      <c r="E538" s="225"/>
      <c r="F538" s="288"/>
      <c r="G538" s="114"/>
      <c r="H538" s="290"/>
      <c r="I538" s="290"/>
      <c r="J538" s="115"/>
      <c r="K538" s="7">
        <v>3</v>
      </c>
      <c r="L538" s="1" t="s">
        <v>12</v>
      </c>
      <c r="M538" s="81"/>
      <c r="N538" s="82"/>
      <c r="O538" s="81"/>
      <c r="P538" s="81"/>
      <c r="Q538" s="81"/>
      <c r="R538" s="83"/>
      <c r="S538" s="279"/>
    </row>
    <row r="539" spans="1:19" s="36" customFormat="1" ht="13.5" customHeight="1" x14ac:dyDescent="0.15">
      <c r="A539" s="35"/>
      <c r="B539" s="299"/>
      <c r="C539" s="273"/>
      <c r="D539" s="269"/>
      <c r="E539" s="224"/>
      <c r="F539" s="287"/>
      <c r="G539" s="112"/>
      <c r="H539" s="289"/>
      <c r="I539" s="289"/>
      <c r="J539" s="113"/>
      <c r="K539" s="7">
        <v>4</v>
      </c>
      <c r="L539" s="1" t="s">
        <v>13</v>
      </c>
      <c r="M539" s="81"/>
      <c r="N539" s="82"/>
      <c r="O539" s="81"/>
      <c r="P539" s="81"/>
      <c r="Q539" s="81"/>
      <c r="R539" s="83"/>
      <c r="S539" s="279"/>
    </row>
    <row r="540" spans="1:19" s="36" customFormat="1" ht="13.5" customHeight="1" thickBot="1" x14ac:dyDescent="0.2">
      <c r="A540" s="35"/>
      <c r="B540" s="300"/>
      <c r="C540" s="274"/>
      <c r="D540" s="271"/>
      <c r="E540" s="225"/>
      <c r="F540" s="288"/>
      <c r="G540" s="114"/>
      <c r="H540" s="290"/>
      <c r="I540" s="290"/>
      <c r="J540" s="115"/>
      <c r="K540" s="15">
        <v>5</v>
      </c>
      <c r="L540" s="16" t="s">
        <v>14</v>
      </c>
      <c r="M540" s="102"/>
      <c r="N540" s="103"/>
      <c r="O540" s="102"/>
      <c r="P540" s="102"/>
      <c r="Q540" s="102"/>
      <c r="R540" s="104"/>
      <c r="S540" s="280"/>
    </row>
    <row r="541" spans="1:19" s="36" customFormat="1" ht="13.5" customHeight="1" x14ac:dyDescent="0.15">
      <c r="A541" s="35"/>
      <c r="B541" s="298" t="s">
        <v>212</v>
      </c>
      <c r="C541" s="265" t="s">
        <v>62</v>
      </c>
      <c r="D541" s="266"/>
      <c r="E541" s="266"/>
      <c r="F541" s="133"/>
      <c r="G541" s="349"/>
      <c r="H541" s="350"/>
      <c r="I541" s="350"/>
      <c r="J541" s="351"/>
      <c r="K541" s="17">
        <v>0.6</v>
      </c>
      <c r="L541" s="18" t="s">
        <v>5</v>
      </c>
      <c r="M541" s="78"/>
      <c r="N541" s="79"/>
      <c r="O541" s="78"/>
      <c r="P541" s="78"/>
      <c r="Q541" s="78"/>
      <c r="R541" s="80"/>
      <c r="S541" s="278"/>
    </row>
    <row r="542" spans="1:19" s="36" customFormat="1" ht="13.5" customHeight="1" x14ac:dyDescent="0.15">
      <c r="A542" s="35"/>
      <c r="B542" s="299"/>
      <c r="C542" s="267" t="s">
        <v>55</v>
      </c>
      <c r="D542" s="268"/>
      <c r="E542" s="268"/>
      <c r="F542" s="134"/>
      <c r="G542" s="108"/>
      <c r="H542" s="311"/>
      <c r="I542" s="312"/>
      <c r="J542" s="109"/>
      <c r="K542" s="7">
        <v>0.8</v>
      </c>
      <c r="L542" s="1" t="s">
        <v>6</v>
      </c>
      <c r="M542" s="81"/>
      <c r="N542" s="82"/>
      <c r="O542" s="81"/>
      <c r="P542" s="81"/>
      <c r="Q542" s="81"/>
      <c r="R542" s="83"/>
      <c r="S542" s="279"/>
    </row>
    <row r="543" spans="1:19" s="36" customFormat="1" ht="13.5" customHeight="1" x14ac:dyDescent="0.15">
      <c r="A543" s="35"/>
      <c r="B543" s="299"/>
      <c r="C543" s="272"/>
      <c r="D543" s="269"/>
      <c r="E543" s="224"/>
      <c r="F543" s="287"/>
      <c r="G543" s="112"/>
      <c r="H543" s="289"/>
      <c r="I543" s="289"/>
      <c r="J543" s="113"/>
      <c r="K543" s="7">
        <v>1</v>
      </c>
      <c r="L543" s="1" t="s">
        <v>7</v>
      </c>
      <c r="M543" s="81"/>
      <c r="N543" s="82"/>
      <c r="O543" s="81"/>
      <c r="P543" s="81"/>
      <c r="Q543" s="81"/>
      <c r="R543" s="83"/>
      <c r="S543" s="279"/>
    </row>
    <row r="544" spans="1:19" s="36" customFormat="1" ht="13.5" customHeight="1" x14ac:dyDescent="0.15">
      <c r="A544" s="35"/>
      <c r="B544" s="299"/>
      <c r="C544" s="273"/>
      <c r="D544" s="271"/>
      <c r="E544" s="225"/>
      <c r="F544" s="288"/>
      <c r="G544" s="114"/>
      <c r="H544" s="290"/>
      <c r="I544" s="290"/>
      <c r="J544" s="115"/>
      <c r="K544" s="7">
        <v>1.25</v>
      </c>
      <c r="L544" s="1" t="s">
        <v>8</v>
      </c>
      <c r="M544" s="81"/>
      <c r="N544" s="82"/>
      <c r="O544" s="81"/>
      <c r="P544" s="81"/>
      <c r="Q544" s="81"/>
      <c r="R544" s="83"/>
      <c r="S544" s="279"/>
    </row>
    <row r="545" spans="1:19" s="36" customFormat="1" ht="13.5" customHeight="1" x14ac:dyDescent="0.15">
      <c r="A545" s="35"/>
      <c r="B545" s="299"/>
      <c r="C545" s="273"/>
      <c r="D545" s="269"/>
      <c r="E545" s="224"/>
      <c r="F545" s="287"/>
      <c r="G545" s="112"/>
      <c r="H545" s="289"/>
      <c r="I545" s="289"/>
      <c r="J545" s="113"/>
      <c r="K545" s="7">
        <v>1.5</v>
      </c>
      <c r="L545" s="1" t="s">
        <v>9</v>
      </c>
      <c r="M545" s="81"/>
      <c r="N545" s="82"/>
      <c r="O545" s="81"/>
      <c r="P545" s="81"/>
      <c r="Q545" s="81"/>
      <c r="R545" s="83"/>
      <c r="S545" s="279"/>
    </row>
    <row r="546" spans="1:19" s="36" customFormat="1" ht="13.5" customHeight="1" x14ac:dyDescent="0.15">
      <c r="A546" s="35"/>
      <c r="B546" s="299"/>
      <c r="C546" s="273"/>
      <c r="D546" s="271"/>
      <c r="E546" s="225"/>
      <c r="F546" s="288"/>
      <c r="G546" s="114"/>
      <c r="H546" s="290"/>
      <c r="I546" s="290"/>
      <c r="J546" s="115"/>
      <c r="K546" s="7">
        <v>2</v>
      </c>
      <c r="L546" s="1" t="s">
        <v>10</v>
      </c>
      <c r="M546" s="81"/>
      <c r="N546" s="82"/>
      <c r="O546" s="81"/>
      <c r="P546" s="81"/>
      <c r="Q546" s="81"/>
      <c r="R546" s="83"/>
      <c r="S546" s="279"/>
    </row>
    <row r="547" spans="1:19" s="36" customFormat="1" ht="13.5" customHeight="1" x14ac:dyDescent="0.15">
      <c r="A547" s="35"/>
      <c r="B547" s="299"/>
      <c r="C547" s="273"/>
      <c r="D547" s="269"/>
      <c r="E547" s="224"/>
      <c r="F547" s="287"/>
      <c r="G547" s="112"/>
      <c r="H547" s="289"/>
      <c r="I547" s="289"/>
      <c r="J547" s="113"/>
      <c r="K547" s="7">
        <v>2.5</v>
      </c>
      <c r="L547" s="1" t="s">
        <v>11</v>
      </c>
      <c r="M547" s="81"/>
      <c r="N547" s="82"/>
      <c r="O547" s="81"/>
      <c r="P547" s="81"/>
      <c r="Q547" s="81"/>
      <c r="R547" s="83"/>
      <c r="S547" s="279"/>
    </row>
    <row r="548" spans="1:19" s="36" customFormat="1" ht="14.25" customHeight="1" x14ac:dyDescent="0.15">
      <c r="A548" s="35"/>
      <c r="B548" s="299"/>
      <c r="C548" s="273"/>
      <c r="D548" s="271"/>
      <c r="E548" s="225"/>
      <c r="F548" s="288"/>
      <c r="G548" s="114"/>
      <c r="H548" s="290"/>
      <c r="I548" s="290"/>
      <c r="J548" s="115"/>
      <c r="K548" s="7">
        <v>3</v>
      </c>
      <c r="L548" s="1" t="s">
        <v>12</v>
      </c>
      <c r="M548" s="81"/>
      <c r="N548" s="82"/>
      <c r="O548" s="81"/>
      <c r="P548" s="81"/>
      <c r="Q548" s="81"/>
      <c r="R548" s="83"/>
      <c r="S548" s="279"/>
    </row>
    <row r="549" spans="1:19" s="36" customFormat="1" ht="13.5" customHeight="1" x14ac:dyDescent="0.15">
      <c r="A549" s="35"/>
      <c r="B549" s="299"/>
      <c r="C549" s="273"/>
      <c r="D549" s="269"/>
      <c r="E549" s="224"/>
      <c r="F549" s="287"/>
      <c r="G549" s="112"/>
      <c r="H549" s="289"/>
      <c r="I549" s="289"/>
      <c r="J549" s="113"/>
      <c r="K549" s="7">
        <v>4</v>
      </c>
      <c r="L549" s="1" t="s">
        <v>13</v>
      </c>
      <c r="M549" s="81"/>
      <c r="N549" s="82"/>
      <c r="O549" s="81"/>
      <c r="P549" s="81"/>
      <c r="Q549" s="81"/>
      <c r="R549" s="83"/>
      <c r="S549" s="279"/>
    </row>
    <row r="550" spans="1:19" s="36" customFormat="1" ht="13.5" customHeight="1" thickBot="1" x14ac:dyDescent="0.2">
      <c r="A550" s="35"/>
      <c r="B550" s="300"/>
      <c r="C550" s="274"/>
      <c r="D550" s="271"/>
      <c r="E550" s="225"/>
      <c r="F550" s="288"/>
      <c r="G550" s="114"/>
      <c r="H550" s="290"/>
      <c r="I550" s="290"/>
      <c r="J550" s="115"/>
      <c r="K550" s="15">
        <v>5</v>
      </c>
      <c r="L550" s="16" t="s">
        <v>14</v>
      </c>
      <c r="M550" s="102"/>
      <c r="N550" s="103"/>
      <c r="O550" s="102"/>
      <c r="P550" s="102"/>
      <c r="Q550" s="102"/>
      <c r="R550" s="104"/>
      <c r="S550" s="280"/>
    </row>
    <row r="551" spans="1:19" s="36" customFormat="1" ht="13.5" customHeight="1" x14ac:dyDescent="0.15">
      <c r="A551" s="35"/>
      <c r="B551" s="298" t="s">
        <v>213</v>
      </c>
      <c r="C551" s="265" t="s">
        <v>62</v>
      </c>
      <c r="D551" s="266"/>
      <c r="E551" s="266"/>
      <c r="F551" s="133"/>
      <c r="G551" s="349"/>
      <c r="H551" s="350"/>
      <c r="I551" s="350"/>
      <c r="J551" s="351"/>
      <c r="K551" s="17">
        <v>0.6</v>
      </c>
      <c r="L551" s="18" t="s">
        <v>5</v>
      </c>
      <c r="M551" s="78"/>
      <c r="N551" s="79"/>
      <c r="O551" s="78"/>
      <c r="P551" s="78"/>
      <c r="Q551" s="78"/>
      <c r="R551" s="80"/>
      <c r="S551" s="278"/>
    </row>
    <row r="552" spans="1:19" s="36" customFormat="1" ht="13.5" customHeight="1" x14ac:dyDescent="0.15">
      <c r="A552" s="35"/>
      <c r="B552" s="299"/>
      <c r="C552" s="267" t="s">
        <v>55</v>
      </c>
      <c r="D552" s="268"/>
      <c r="E552" s="268"/>
      <c r="F552" s="134"/>
      <c r="G552" s="108"/>
      <c r="H552" s="311"/>
      <c r="I552" s="312"/>
      <c r="J552" s="109"/>
      <c r="K552" s="7">
        <v>0.8</v>
      </c>
      <c r="L552" s="1" t="s">
        <v>6</v>
      </c>
      <c r="M552" s="81"/>
      <c r="N552" s="82"/>
      <c r="O552" s="81"/>
      <c r="P552" s="81"/>
      <c r="Q552" s="81"/>
      <c r="R552" s="83"/>
      <c r="S552" s="279"/>
    </row>
    <row r="553" spans="1:19" s="36" customFormat="1" ht="13.5" customHeight="1" x14ac:dyDescent="0.15">
      <c r="A553" s="35"/>
      <c r="B553" s="299"/>
      <c r="C553" s="272"/>
      <c r="D553" s="269"/>
      <c r="E553" s="224"/>
      <c r="F553" s="287"/>
      <c r="G553" s="112"/>
      <c r="H553" s="289"/>
      <c r="I553" s="289"/>
      <c r="J553" s="113"/>
      <c r="K553" s="7">
        <v>1</v>
      </c>
      <c r="L553" s="1" t="s">
        <v>7</v>
      </c>
      <c r="M553" s="81"/>
      <c r="N553" s="82"/>
      <c r="O553" s="81"/>
      <c r="P553" s="81"/>
      <c r="Q553" s="81"/>
      <c r="R553" s="83"/>
      <c r="S553" s="279"/>
    </row>
    <row r="554" spans="1:19" s="36" customFormat="1" ht="13.5" customHeight="1" x14ac:dyDescent="0.15">
      <c r="A554" s="35"/>
      <c r="B554" s="299"/>
      <c r="C554" s="273"/>
      <c r="D554" s="271"/>
      <c r="E554" s="225"/>
      <c r="F554" s="288"/>
      <c r="G554" s="114"/>
      <c r="H554" s="290"/>
      <c r="I554" s="290"/>
      <c r="J554" s="115"/>
      <c r="K554" s="7">
        <v>1.25</v>
      </c>
      <c r="L554" s="1" t="s">
        <v>8</v>
      </c>
      <c r="M554" s="81"/>
      <c r="N554" s="82"/>
      <c r="O554" s="81"/>
      <c r="P554" s="81"/>
      <c r="Q554" s="81"/>
      <c r="R554" s="83"/>
      <c r="S554" s="279"/>
    </row>
    <row r="555" spans="1:19" s="36" customFormat="1" ht="13.5" customHeight="1" x14ac:dyDescent="0.15">
      <c r="A555" s="35"/>
      <c r="B555" s="299"/>
      <c r="C555" s="273"/>
      <c r="D555" s="269"/>
      <c r="E555" s="224"/>
      <c r="F555" s="287"/>
      <c r="G555" s="112"/>
      <c r="H555" s="289"/>
      <c r="I555" s="289"/>
      <c r="J555" s="113"/>
      <c r="K555" s="7">
        <v>1.5</v>
      </c>
      <c r="L555" s="1" t="s">
        <v>9</v>
      </c>
      <c r="M555" s="81"/>
      <c r="N555" s="82"/>
      <c r="O555" s="81"/>
      <c r="P555" s="81"/>
      <c r="Q555" s="81"/>
      <c r="R555" s="83"/>
      <c r="S555" s="279"/>
    </row>
    <row r="556" spans="1:19" s="36" customFormat="1" ht="13.5" customHeight="1" x14ac:dyDescent="0.15">
      <c r="A556" s="35"/>
      <c r="B556" s="299"/>
      <c r="C556" s="273"/>
      <c r="D556" s="271"/>
      <c r="E556" s="225"/>
      <c r="F556" s="288"/>
      <c r="G556" s="114"/>
      <c r="H556" s="290"/>
      <c r="I556" s="290"/>
      <c r="J556" s="115"/>
      <c r="K556" s="7">
        <v>2</v>
      </c>
      <c r="L556" s="1" t="s">
        <v>10</v>
      </c>
      <c r="M556" s="81"/>
      <c r="N556" s="82"/>
      <c r="O556" s="81"/>
      <c r="P556" s="81"/>
      <c r="Q556" s="81"/>
      <c r="R556" s="83"/>
      <c r="S556" s="279"/>
    </row>
    <row r="557" spans="1:19" s="36" customFormat="1" ht="13.5" customHeight="1" x14ac:dyDescent="0.15">
      <c r="A557" s="35"/>
      <c r="B557" s="299"/>
      <c r="C557" s="273"/>
      <c r="D557" s="269"/>
      <c r="E557" s="224"/>
      <c r="F557" s="287"/>
      <c r="G557" s="112"/>
      <c r="H557" s="289"/>
      <c r="I557" s="289"/>
      <c r="J557" s="113"/>
      <c r="K557" s="7">
        <v>2.5</v>
      </c>
      <c r="L557" s="1" t="s">
        <v>11</v>
      </c>
      <c r="M557" s="81"/>
      <c r="N557" s="82"/>
      <c r="O557" s="81"/>
      <c r="P557" s="81"/>
      <c r="Q557" s="81"/>
      <c r="R557" s="83"/>
      <c r="S557" s="279"/>
    </row>
    <row r="558" spans="1:19" s="36" customFormat="1" ht="14.25" customHeight="1" x14ac:dyDescent="0.15">
      <c r="A558" s="35"/>
      <c r="B558" s="299"/>
      <c r="C558" s="273"/>
      <c r="D558" s="271"/>
      <c r="E558" s="225"/>
      <c r="F558" s="288"/>
      <c r="G558" s="114"/>
      <c r="H558" s="290"/>
      <c r="I558" s="290"/>
      <c r="J558" s="115"/>
      <c r="K558" s="7">
        <v>3</v>
      </c>
      <c r="L558" s="1" t="s">
        <v>12</v>
      </c>
      <c r="M558" s="81"/>
      <c r="N558" s="82"/>
      <c r="O558" s="81"/>
      <c r="P558" s="81"/>
      <c r="Q558" s="81"/>
      <c r="R558" s="83"/>
      <c r="S558" s="279"/>
    </row>
    <row r="559" spans="1:19" s="36" customFormat="1" ht="13.5" customHeight="1" x14ac:dyDescent="0.15">
      <c r="A559" s="35"/>
      <c r="B559" s="299"/>
      <c r="C559" s="273"/>
      <c r="D559" s="269"/>
      <c r="E559" s="224"/>
      <c r="F559" s="287"/>
      <c r="G559" s="112"/>
      <c r="H559" s="289"/>
      <c r="I559" s="289"/>
      <c r="J559" s="113"/>
      <c r="K559" s="7">
        <v>4</v>
      </c>
      <c r="L559" s="1" t="s">
        <v>13</v>
      </c>
      <c r="M559" s="81"/>
      <c r="N559" s="82"/>
      <c r="O559" s="81"/>
      <c r="P559" s="81"/>
      <c r="Q559" s="81"/>
      <c r="R559" s="83"/>
      <c r="S559" s="279"/>
    </row>
    <row r="560" spans="1:19" s="36" customFormat="1" ht="13.5" customHeight="1" thickBot="1" x14ac:dyDescent="0.2">
      <c r="A560" s="35"/>
      <c r="B560" s="300"/>
      <c r="C560" s="274"/>
      <c r="D560" s="271"/>
      <c r="E560" s="225"/>
      <c r="F560" s="288"/>
      <c r="G560" s="114"/>
      <c r="H560" s="290"/>
      <c r="I560" s="290"/>
      <c r="J560" s="115"/>
      <c r="K560" s="15">
        <v>5</v>
      </c>
      <c r="L560" s="16" t="s">
        <v>14</v>
      </c>
      <c r="M560" s="102"/>
      <c r="N560" s="103"/>
      <c r="O560" s="102"/>
      <c r="P560" s="102"/>
      <c r="Q560" s="102"/>
      <c r="R560" s="104"/>
      <c r="S560" s="280"/>
    </row>
    <row r="561" spans="2:19" ht="13.5" customHeight="1" x14ac:dyDescent="0.15">
      <c r="B561" s="298" t="s">
        <v>204</v>
      </c>
      <c r="C561" s="327" t="s">
        <v>62</v>
      </c>
      <c r="D561" s="328"/>
      <c r="E561" s="328"/>
      <c r="F561" s="133"/>
      <c r="G561" s="349"/>
      <c r="H561" s="350"/>
      <c r="I561" s="350"/>
      <c r="J561" s="351"/>
      <c r="K561" s="17">
        <v>0.6</v>
      </c>
      <c r="L561" s="18" t="s">
        <v>5</v>
      </c>
      <c r="M561" s="78"/>
      <c r="N561" s="79"/>
      <c r="O561" s="78"/>
      <c r="P561" s="78"/>
      <c r="Q561" s="78"/>
      <c r="R561" s="80"/>
      <c r="S561" s="278"/>
    </row>
    <row r="562" spans="2:19" ht="13.5" customHeight="1" x14ac:dyDescent="0.15">
      <c r="B562" s="299"/>
      <c r="C562" s="329" t="s">
        <v>55</v>
      </c>
      <c r="D562" s="330"/>
      <c r="E562" s="330"/>
      <c r="F562" s="134"/>
      <c r="G562" s="108"/>
      <c r="H562" s="311"/>
      <c r="I562" s="312"/>
      <c r="J562" s="109"/>
      <c r="K562" s="7">
        <v>0.8</v>
      </c>
      <c r="L562" s="1" t="s">
        <v>6</v>
      </c>
      <c r="M562" s="81"/>
      <c r="N562" s="82"/>
      <c r="O562" s="81"/>
      <c r="P562" s="81"/>
      <c r="Q562" s="81"/>
      <c r="R562" s="83"/>
      <c r="S562" s="279"/>
    </row>
    <row r="563" spans="2:19" ht="13.5" customHeight="1" x14ac:dyDescent="0.15">
      <c r="B563" s="299"/>
      <c r="C563" s="331"/>
      <c r="D563" s="287"/>
      <c r="E563" s="72"/>
      <c r="F563" s="287"/>
      <c r="G563" s="112"/>
      <c r="H563" s="342"/>
      <c r="I563" s="343"/>
      <c r="J563" s="113"/>
      <c r="K563" s="7">
        <v>1</v>
      </c>
      <c r="L563" s="1" t="s">
        <v>7</v>
      </c>
      <c r="M563" s="81"/>
      <c r="N563" s="82"/>
      <c r="O563" s="81"/>
      <c r="P563" s="81"/>
      <c r="Q563" s="81"/>
      <c r="R563" s="83"/>
      <c r="S563" s="279"/>
    </row>
    <row r="564" spans="2:19" ht="13.5" customHeight="1" x14ac:dyDescent="0.15">
      <c r="B564" s="299"/>
      <c r="C564" s="332"/>
      <c r="D564" s="288"/>
      <c r="E564" s="73"/>
      <c r="F564" s="288"/>
      <c r="G564" s="114"/>
      <c r="H564" s="344"/>
      <c r="I564" s="345"/>
      <c r="J564" s="115"/>
      <c r="K564" s="7">
        <v>1.25</v>
      </c>
      <c r="L564" s="1" t="s">
        <v>8</v>
      </c>
      <c r="M564" s="81"/>
      <c r="N564" s="82"/>
      <c r="O564" s="81"/>
      <c r="P564" s="81"/>
      <c r="Q564" s="81"/>
      <c r="R564" s="83"/>
      <c r="S564" s="279"/>
    </row>
    <row r="565" spans="2:19" ht="13.5" customHeight="1" x14ac:dyDescent="0.15">
      <c r="B565" s="299"/>
      <c r="C565" s="332"/>
      <c r="D565" s="287"/>
      <c r="E565" s="72"/>
      <c r="F565" s="287"/>
      <c r="G565" s="112"/>
      <c r="H565" s="342"/>
      <c r="I565" s="343"/>
      <c r="J565" s="113"/>
      <c r="K565" s="7">
        <v>1.5</v>
      </c>
      <c r="L565" s="1" t="s">
        <v>9</v>
      </c>
      <c r="M565" s="81"/>
      <c r="N565" s="82"/>
      <c r="O565" s="81"/>
      <c r="P565" s="81"/>
      <c r="Q565" s="81"/>
      <c r="R565" s="83"/>
      <c r="S565" s="279"/>
    </row>
    <row r="566" spans="2:19" ht="13.5" customHeight="1" x14ac:dyDescent="0.15">
      <c r="B566" s="299"/>
      <c r="C566" s="332"/>
      <c r="D566" s="288"/>
      <c r="E566" s="73"/>
      <c r="F566" s="288"/>
      <c r="G566" s="114"/>
      <c r="H566" s="344"/>
      <c r="I566" s="345"/>
      <c r="J566" s="115"/>
      <c r="K566" s="7">
        <v>2</v>
      </c>
      <c r="L566" s="1" t="s">
        <v>10</v>
      </c>
      <c r="M566" s="81"/>
      <c r="N566" s="82"/>
      <c r="O566" s="81"/>
      <c r="P566" s="81"/>
      <c r="Q566" s="81"/>
      <c r="R566" s="83"/>
      <c r="S566" s="279"/>
    </row>
    <row r="567" spans="2:19" ht="13.5" customHeight="1" x14ac:dyDescent="0.15">
      <c r="B567" s="299"/>
      <c r="C567" s="332"/>
      <c r="D567" s="287"/>
      <c r="E567" s="72"/>
      <c r="F567" s="287"/>
      <c r="G567" s="112"/>
      <c r="H567" s="342"/>
      <c r="I567" s="343"/>
      <c r="J567" s="113"/>
      <c r="K567" s="7">
        <v>2.5</v>
      </c>
      <c r="L567" s="1" t="s">
        <v>11</v>
      </c>
      <c r="M567" s="81"/>
      <c r="N567" s="82"/>
      <c r="O567" s="81"/>
      <c r="P567" s="81"/>
      <c r="Q567" s="81"/>
      <c r="R567" s="83"/>
      <c r="S567" s="279"/>
    </row>
    <row r="568" spans="2:19" ht="14.25" customHeight="1" x14ac:dyDescent="0.15">
      <c r="B568" s="299"/>
      <c r="C568" s="332"/>
      <c r="D568" s="288"/>
      <c r="E568" s="73"/>
      <c r="F568" s="288"/>
      <c r="G568" s="114"/>
      <c r="H568" s="344"/>
      <c r="I568" s="345"/>
      <c r="J568" s="115"/>
      <c r="K568" s="7">
        <v>3</v>
      </c>
      <c r="L568" s="1" t="s">
        <v>12</v>
      </c>
      <c r="M568" s="81"/>
      <c r="N568" s="82"/>
      <c r="O568" s="81"/>
      <c r="P568" s="81"/>
      <c r="Q568" s="81"/>
      <c r="R568" s="83"/>
      <c r="S568" s="279"/>
    </row>
    <row r="569" spans="2:19" ht="13.5" customHeight="1" x14ac:dyDescent="0.15">
      <c r="B569" s="299"/>
      <c r="C569" s="332"/>
      <c r="D569" s="287"/>
      <c r="E569" s="72"/>
      <c r="F569" s="287"/>
      <c r="G569" s="112"/>
      <c r="H569" s="342"/>
      <c r="I569" s="343"/>
      <c r="J569" s="113"/>
      <c r="K569" s="7">
        <v>4</v>
      </c>
      <c r="L569" s="1" t="s">
        <v>13</v>
      </c>
      <c r="M569" s="81"/>
      <c r="N569" s="82"/>
      <c r="O569" s="81"/>
      <c r="P569" s="81"/>
      <c r="Q569" s="81"/>
      <c r="R569" s="83"/>
      <c r="S569" s="279"/>
    </row>
    <row r="570" spans="2:19" ht="13.5" customHeight="1" thickBot="1" x14ac:dyDescent="0.2">
      <c r="B570" s="300"/>
      <c r="C570" s="333"/>
      <c r="D570" s="288"/>
      <c r="E570" s="73"/>
      <c r="F570" s="288"/>
      <c r="G570" s="114"/>
      <c r="H570" s="347"/>
      <c r="I570" s="348"/>
      <c r="J570" s="115"/>
      <c r="K570" s="15">
        <v>5</v>
      </c>
      <c r="L570" s="16" t="s">
        <v>14</v>
      </c>
      <c r="M570" s="102"/>
      <c r="N570" s="103"/>
      <c r="O570" s="102"/>
      <c r="P570" s="102"/>
      <c r="Q570" s="102"/>
      <c r="R570" s="104"/>
      <c r="S570" s="280"/>
    </row>
    <row r="571" spans="2:19" ht="13.5" customHeight="1" x14ac:dyDescent="0.15">
      <c r="B571" s="441" t="s">
        <v>202</v>
      </c>
      <c r="C571" s="327" t="s">
        <v>62</v>
      </c>
      <c r="D571" s="328"/>
      <c r="E571" s="328"/>
      <c r="F571" s="133"/>
      <c r="G571" s="349"/>
      <c r="H571" s="350"/>
      <c r="I571" s="350"/>
      <c r="J571" s="351"/>
      <c r="K571" s="17">
        <v>0.6</v>
      </c>
      <c r="L571" s="18" t="s">
        <v>5</v>
      </c>
      <c r="M571" s="78"/>
      <c r="N571" s="79"/>
      <c r="O571" s="78"/>
      <c r="P571" s="78"/>
      <c r="Q571" s="78"/>
      <c r="R571" s="80"/>
      <c r="S571" s="278"/>
    </row>
    <row r="572" spans="2:19" ht="13.5" customHeight="1" x14ac:dyDescent="0.15">
      <c r="B572" s="442"/>
      <c r="C572" s="329" t="s">
        <v>55</v>
      </c>
      <c r="D572" s="330"/>
      <c r="E572" s="330"/>
      <c r="F572" s="134"/>
      <c r="G572" s="108"/>
      <c r="H572" s="311"/>
      <c r="I572" s="312"/>
      <c r="J572" s="109"/>
      <c r="K572" s="7">
        <v>0.8</v>
      </c>
      <c r="L572" s="1" t="s">
        <v>6</v>
      </c>
      <c r="M572" s="81"/>
      <c r="N572" s="82"/>
      <c r="O572" s="81"/>
      <c r="P572" s="81"/>
      <c r="Q572" s="81"/>
      <c r="R572" s="83"/>
      <c r="S572" s="279"/>
    </row>
    <row r="573" spans="2:19" ht="13.5" customHeight="1" x14ac:dyDescent="0.15">
      <c r="B573" s="442"/>
      <c r="C573" s="331"/>
      <c r="D573" s="287"/>
      <c r="E573" s="72"/>
      <c r="F573" s="287"/>
      <c r="G573" s="112"/>
      <c r="H573" s="342"/>
      <c r="I573" s="343"/>
      <c r="J573" s="113"/>
      <c r="K573" s="7">
        <v>1</v>
      </c>
      <c r="L573" s="1" t="s">
        <v>7</v>
      </c>
      <c r="M573" s="81"/>
      <c r="N573" s="82"/>
      <c r="O573" s="81"/>
      <c r="P573" s="81"/>
      <c r="Q573" s="81"/>
      <c r="R573" s="83"/>
      <c r="S573" s="279"/>
    </row>
    <row r="574" spans="2:19" ht="13.5" customHeight="1" x14ac:dyDescent="0.15">
      <c r="B574" s="442"/>
      <c r="C574" s="332"/>
      <c r="D574" s="288"/>
      <c r="E574" s="73"/>
      <c r="F574" s="288"/>
      <c r="G574" s="114"/>
      <c r="H574" s="344"/>
      <c r="I574" s="345"/>
      <c r="J574" s="115"/>
      <c r="K574" s="7">
        <v>1.25</v>
      </c>
      <c r="L574" s="1" t="s">
        <v>8</v>
      </c>
      <c r="M574" s="81"/>
      <c r="N574" s="82"/>
      <c r="O574" s="81"/>
      <c r="P574" s="81"/>
      <c r="Q574" s="81"/>
      <c r="R574" s="83"/>
      <c r="S574" s="279"/>
    </row>
    <row r="575" spans="2:19" ht="13.5" customHeight="1" x14ac:dyDescent="0.15">
      <c r="B575" s="442"/>
      <c r="C575" s="332"/>
      <c r="D575" s="287"/>
      <c r="E575" s="72"/>
      <c r="F575" s="287"/>
      <c r="G575" s="112"/>
      <c r="H575" s="342"/>
      <c r="I575" s="343"/>
      <c r="J575" s="113"/>
      <c r="K575" s="7">
        <v>1.5</v>
      </c>
      <c r="L575" s="1" t="s">
        <v>9</v>
      </c>
      <c r="M575" s="81"/>
      <c r="N575" s="82"/>
      <c r="O575" s="81"/>
      <c r="P575" s="81"/>
      <c r="Q575" s="81"/>
      <c r="R575" s="83"/>
      <c r="S575" s="279"/>
    </row>
    <row r="576" spans="2:19" ht="13.5" customHeight="1" x14ac:dyDescent="0.15">
      <c r="B576" s="442"/>
      <c r="C576" s="332"/>
      <c r="D576" s="288"/>
      <c r="E576" s="73"/>
      <c r="F576" s="288"/>
      <c r="G576" s="114"/>
      <c r="H576" s="344"/>
      <c r="I576" s="345"/>
      <c r="J576" s="115"/>
      <c r="K576" s="7">
        <v>2</v>
      </c>
      <c r="L576" s="1" t="s">
        <v>10</v>
      </c>
      <c r="M576" s="81"/>
      <c r="N576" s="82"/>
      <c r="O576" s="81"/>
      <c r="P576" s="81"/>
      <c r="Q576" s="81"/>
      <c r="R576" s="83"/>
      <c r="S576" s="279"/>
    </row>
    <row r="577" spans="1:19" ht="13.5" customHeight="1" x14ac:dyDescent="0.15">
      <c r="B577" s="442"/>
      <c r="C577" s="332"/>
      <c r="D577" s="287"/>
      <c r="E577" s="72"/>
      <c r="F577" s="287"/>
      <c r="G577" s="112"/>
      <c r="H577" s="342"/>
      <c r="I577" s="343"/>
      <c r="J577" s="113"/>
      <c r="K577" s="7">
        <v>2.5</v>
      </c>
      <c r="L577" s="1" t="s">
        <v>11</v>
      </c>
      <c r="M577" s="81"/>
      <c r="N577" s="82"/>
      <c r="O577" s="81"/>
      <c r="P577" s="81"/>
      <c r="Q577" s="81"/>
      <c r="R577" s="83"/>
      <c r="S577" s="279"/>
    </row>
    <row r="578" spans="1:19" ht="14.25" customHeight="1" x14ac:dyDescent="0.15">
      <c r="B578" s="442"/>
      <c r="C578" s="332"/>
      <c r="D578" s="288"/>
      <c r="E578" s="73"/>
      <c r="F578" s="288"/>
      <c r="G578" s="114"/>
      <c r="H578" s="344"/>
      <c r="I578" s="345"/>
      <c r="J578" s="115"/>
      <c r="K578" s="7">
        <v>3</v>
      </c>
      <c r="L578" s="1" t="s">
        <v>12</v>
      </c>
      <c r="M578" s="81"/>
      <c r="N578" s="82"/>
      <c r="O578" s="81"/>
      <c r="P578" s="81"/>
      <c r="Q578" s="81"/>
      <c r="R578" s="83"/>
      <c r="S578" s="279"/>
    </row>
    <row r="579" spans="1:19" ht="13.5" customHeight="1" x14ac:dyDescent="0.15">
      <c r="B579" s="442"/>
      <c r="C579" s="332"/>
      <c r="D579" s="287"/>
      <c r="E579" s="72"/>
      <c r="F579" s="287"/>
      <c r="G579" s="112"/>
      <c r="H579" s="342"/>
      <c r="I579" s="343"/>
      <c r="J579" s="113"/>
      <c r="K579" s="7">
        <v>4</v>
      </c>
      <c r="L579" s="1" t="s">
        <v>13</v>
      </c>
      <c r="M579" s="81"/>
      <c r="N579" s="82"/>
      <c r="O579" s="81"/>
      <c r="P579" s="81"/>
      <c r="Q579" s="81"/>
      <c r="R579" s="83"/>
      <c r="S579" s="279"/>
    </row>
    <row r="580" spans="1:19" ht="13.5" customHeight="1" thickBot="1" x14ac:dyDescent="0.2">
      <c r="B580" s="443"/>
      <c r="C580" s="333"/>
      <c r="D580" s="288"/>
      <c r="E580" s="73"/>
      <c r="F580" s="288"/>
      <c r="G580" s="114"/>
      <c r="H580" s="347"/>
      <c r="I580" s="348"/>
      <c r="J580" s="115"/>
      <c r="K580" s="15">
        <v>5</v>
      </c>
      <c r="L580" s="16" t="s">
        <v>14</v>
      </c>
      <c r="M580" s="102"/>
      <c r="N580" s="103"/>
      <c r="O580" s="102"/>
      <c r="P580" s="102"/>
      <c r="Q580" s="102"/>
      <c r="R580" s="104"/>
      <c r="S580" s="280"/>
    </row>
    <row r="581" spans="1:19" s="36" customFormat="1" ht="13.5" customHeight="1" x14ac:dyDescent="0.15">
      <c r="A581" s="35"/>
      <c r="B581" s="441" t="s">
        <v>181</v>
      </c>
      <c r="C581" s="327" t="s">
        <v>62</v>
      </c>
      <c r="D581" s="328"/>
      <c r="E581" s="328"/>
      <c r="F581" s="133"/>
      <c r="G581" s="349"/>
      <c r="H581" s="350"/>
      <c r="I581" s="350"/>
      <c r="J581" s="351"/>
      <c r="K581" s="17">
        <v>0.6</v>
      </c>
      <c r="L581" s="18" t="s">
        <v>5</v>
      </c>
      <c r="M581" s="78"/>
      <c r="N581" s="79"/>
      <c r="O581" s="78"/>
      <c r="P581" s="78"/>
      <c r="Q581" s="78"/>
      <c r="R581" s="80"/>
      <c r="S581" s="278"/>
    </row>
    <row r="582" spans="1:19" s="36" customFormat="1" ht="13.5" customHeight="1" x14ac:dyDescent="0.15">
      <c r="A582" s="35"/>
      <c r="B582" s="442"/>
      <c r="C582" s="329" t="s">
        <v>55</v>
      </c>
      <c r="D582" s="330"/>
      <c r="E582" s="330"/>
      <c r="F582" s="134"/>
      <c r="G582" s="108"/>
      <c r="H582" s="277"/>
      <c r="I582" s="277"/>
      <c r="J582" s="109"/>
      <c r="K582" s="7">
        <v>0.8</v>
      </c>
      <c r="L582" s="1" t="s">
        <v>6</v>
      </c>
      <c r="M582" s="81"/>
      <c r="N582" s="82"/>
      <c r="O582" s="81"/>
      <c r="P582" s="81"/>
      <c r="Q582" s="81"/>
      <c r="R582" s="83"/>
      <c r="S582" s="279"/>
    </row>
    <row r="583" spans="1:19" s="36" customFormat="1" ht="13.5" customHeight="1" x14ac:dyDescent="0.15">
      <c r="A583" s="35"/>
      <c r="B583" s="442"/>
      <c r="C583" s="331"/>
      <c r="D583" s="287"/>
      <c r="E583" s="72"/>
      <c r="F583" s="287"/>
      <c r="G583" s="112"/>
      <c r="H583" s="289"/>
      <c r="I583" s="289"/>
      <c r="J583" s="113"/>
      <c r="K583" s="7">
        <v>1</v>
      </c>
      <c r="L583" s="1" t="s">
        <v>7</v>
      </c>
      <c r="M583" s="81"/>
      <c r="N583" s="82"/>
      <c r="O583" s="81"/>
      <c r="P583" s="81"/>
      <c r="Q583" s="81"/>
      <c r="R583" s="83"/>
      <c r="S583" s="279"/>
    </row>
    <row r="584" spans="1:19" s="36" customFormat="1" ht="13.5" customHeight="1" x14ac:dyDescent="0.15">
      <c r="A584" s="35"/>
      <c r="B584" s="442"/>
      <c r="C584" s="332"/>
      <c r="D584" s="288"/>
      <c r="E584" s="73"/>
      <c r="F584" s="288"/>
      <c r="G584" s="114"/>
      <c r="H584" s="290"/>
      <c r="I584" s="290"/>
      <c r="J584" s="115"/>
      <c r="K584" s="7">
        <v>1.25</v>
      </c>
      <c r="L584" s="1" t="s">
        <v>8</v>
      </c>
      <c r="M584" s="81"/>
      <c r="N584" s="82"/>
      <c r="O584" s="81"/>
      <c r="P584" s="81"/>
      <c r="Q584" s="81"/>
      <c r="R584" s="83"/>
      <c r="S584" s="279"/>
    </row>
    <row r="585" spans="1:19" s="36" customFormat="1" ht="13.5" customHeight="1" x14ac:dyDescent="0.15">
      <c r="A585" s="35"/>
      <c r="B585" s="442"/>
      <c r="C585" s="332"/>
      <c r="D585" s="287"/>
      <c r="E585" s="72"/>
      <c r="F585" s="287"/>
      <c r="G585" s="112"/>
      <c r="H585" s="289"/>
      <c r="I585" s="289"/>
      <c r="J585" s="113"/>
      <c r="K585" s="7">
        <v>1.5</v>
      </c>
      <c r="L585" s="1" t="s">
        <v>9</v>
      </c>
      <c r="M585" s="81"/>
      <c r="N585" s="82"/>
      <c r="O585" s="81"/>
      <c r="P585" s="81"/>
      <c r="Q585" s="81"/>
      <c r="R585" s="83"/>
      <c r="S585" s="279"/>
    </row>
    <row r="586" spans="1:19" s="36" customFormat="1" ht="13.5" customHeight="1" x14ac:dyDescent="0.15">
      <c r="A586" s="35"/>
      <c r="B586" s="442"/>
      <c r="C586" s="332"/>
      <c r="D586" s="288"/>
      <c r="E586" s="73"/>
      <c r="F586" s="288"/>
      <c r="G586" s="114"/>
      <c r="H586" s="290"/>
      <c r="I586" s="290"/>
      <c r="J586" s="115"/>
      <c r="K586" s="7">
        <v>2</v>
      </c>
      <c r="L586" s="1" t="s">
        <v>10</v>
      </c>
      <c r="M586" s="81"/>
      <c r="N586" s="82"/>
      <c r="O586" s="81"/>
      <c r="P586" s="81"/>
      <c r="Q586" s="81"/>
      <c r="R586" s="83"/>
      <c r="S586" s="279"/>
    </row>
    <row r="587" spans="1:19" s="36" customFormat="1" ht="13.5" customHeight="1" x14ac:dyDescent="0.15">
      <c r="A587" s="35"/>
      <c r="B587" s="442"/>
      <c r="C587" s="332"/>
      <c r="D587" s="287"/>
      <c r="E587" s="72"/>
      <c r="F587" s="287"/>
      <c r="G587" s="112"/>
      <c r="H587" s="289"/>
      <c r="I587" s="289"/>
      <c r="J587" s="113"/>
      <c r="K587" s="7">
        <v>2.5</v>
      </c>
      <c r="L587" s="1" t="s">
        <v>11</v>
      </c>
      <c r="M587" s="81"/>
      <c r="N587" s="82"/>
      <c r="O587" s="81"/>
      <c r="P587" s="81"/>
      <c r="Q587" s="81"/>
      <c r="R587" s="83"/>
      <c r="S587" s="279"/>
    </row>
    <row r="588" spans="1:19" s="36" customFormat="1" ht="14.25" customHeight="1" x14ac:dyDescent="0.15">
      <c r="A588" s="35"/>
      <c r="B588" s="442"/>
      <c r="C588" s="332"/>
      <c r="D588" s="288"/>
      <c r="E588" s="73"/>
      <c r="F588" s="288"/>
      <c r="G588" s="114"/>
      <c r="H588" s="290"/>
      <c r="I588" s="290"/>
      <c r="J588" s="115"/>
      <c r="K588" s="7">
        <v>3</v>
      </c>
      <c r="L588" s="1" t="s">
        <v>12</v>
      </c>
      <c r="M588" s="81"/>
      <c r="N588" s="82"/>
      <c r="O588" s="81"/>
      <c r="P588" s="81"/>
      <c r="Q588" s="81"/>
      <c r="R588" s="83"/>
      <c r="S588" s="279"/>
    </row>
    <row r="589" spans="1:19" s="36" customFormat="1" ht="13.5" customHeight="1" x14ac:dyDescent="0.15">
      <c r="A589" s="35"/>
      <c r="B589" s="442"/>
      <c r="C589" s="332"/>
      <c r="D589" s="287"/>
      <c r="E589" s="72"/>
      <c r="F589" s="287"/>
      <c r="G589" s="112"/>
      <c r="H589" s="289"/>
      <c r="I589" s="289"/>
      <c r="J589" s="113"/>
      <c r="K589" s="7">
        <v>4</v>
      </c>
      <c r="L589" s="1" t="s">
        <v>13</v>
      </c>
      <c r="M589" s="81"/>
      <c r="N589" s="82"/>
      <c r="O589" s="81"/>
      <c r="P589" s="81"/>
      <c r="Q589" s="81"/>
      <c r="R589" s="83"/>
      <c r="S589" s="279"/>
    </row>
    <row r="590" spans="1:19" s="36" customFormat="1" ht="13.5" customHeight="1" thickBot="1" x14ac:dyDescent="0.2">
      <c r="A590" s="35"/>
      <c r="B590" s="443"/>
      <c r="C590" s="333"/>
      <c r="D590" s="325"/>
      <c r="E590" s="101"/>
      <c r="F590" s="325"/>
      <c r="G590" s="116"/>
      <c r="H590" s="326"/>
      <c r="I590" s="326"/>
      <c r="J590" s="117"/>
      <c r="K590" s="19">
        <v>5</v>
      </c>
      <c r="L590" s="14" t="s">
        <v>14</v>
      </c>
      <c r="M590" s="102"/>
      <c r="N590" s="103"/>
      <c r="O590" s="102"/>
      <c r="P590" s="102"/>
      <c r="Q590" s="102"/>
      <c r="R590" s="104"/>
      <c r="S590" s="280"/>
    </row>
    <row r="591" spans="1:19" s="36" customFormat="1" ht="13.5" customHeight="1" x14ac:dyDescent="0.15">
      <c r="A591" s="35"/>
      <c r="B591" s="298" t="s">
        <v>182</v>
      </c>
      <c r="C591" s="327" t="s">
        <v>62</v>
      </c>
      <c r="D591" s="328"/>
      <c r="E591" s="328"/>
      <c r="F591" s="133"/>
      <c r="G591" s="349"/>
      <c r="H591" s="350"/>
      <c r="I591" s="350"/>
      <c r="J591" s="351"/>
      <c r="K591" s="17">
        <v>0.6</v>
      </c>
      <c r="L591" s="18" t="s">
        <v>5</v>
      </c>
      <c r="M591" s="78"/>
      <c r="N591" s="79"/>
      <c r="O591" s="78"/>
      <c r="P591" s="78"/>
      <c r="Q591" s="78"/>
      <c r="R591" s="80"/>
      <c r="S591" s="278"/>
    </row>
    <row r="592" spans="1:19" s="36" customFormat="1" ht="13.5" customHeight="1" x14ac:dyDescent="0.15">
      <c r="A592" s="35"/>
      <c r="B592" s="299"/>
      <c r="C592" s="329" t="s">
        <v>55</v>
      </c>
      <c r="D592" s="330"/>
      <c r="E592" s="330"/>
      <c r="F592" s="134"/>
      <c r="G592" s="108"/>
      <c r="H592" s="277"/>
      <c r="I592" s="277"/>
      <c r="J592" s="109"/>
      <c r="K592" s="7">
        <v>0.8</v>
      </c>
      <c r="L592" s="1" t="s">
        <v>6</v>
      </c>
      <c r="M592" s="81"/>
      <c r="N592" s="82"/>
      <c r="O592" s="81"/>
      <c r="P592" s="81"/>
      <c r="Q592" s="81"/>
      <c r="R592" s="83"/>
      <c r="S592" s="279"/>
    </row>
    <row r="593" spans="1:19" s="36" customFormat="1" ht="13.5" customHeight="1" x14ac:dyDescent="0.15">
      <c r="A593" s="35"/>
      <c r="B593" s="299"/>
      <c r="C593" s="331"/>
      <c r="D593" s="287"/>
      <c r="E593" s="72"/>
      <c r="F593" s="287"/>
      <c r="G593" s="112"/>
      <c r="H593" s="289"/>
      <c r="I593" s="289"/>
      <c r="J593" s="113"/>
      <c r="K593" s="7">
        <v>1</v>
      </c>
      <c r="L593" s="1" t="s">
        <v>7</v>
      </c>
      <c r="M593" s="81"/>
      <c r="N593" s="82"/>
      <c r="O593" s="81"/>
      <c r="P593" s="81"/>
      <c r="Q593" s="81"/>
      <c r="R593" s="83"/>
      <c r="S593" s="279"/>
    </row>
    <row r="594" spans="1:19" s="36" customFormat="1" ht="13.5" customHeight="1" x14ac:dyDescent="0.15">
      <c r="A594" s="35"/>
      <c r="B594" s="299"/>
      <c r="C594" s="332"/>
      <c r="D594" s="288"/>
      <c r="E594" s="73"/>
      <c r="F594" s="288"/>
      <c r="G594" s="114"/>
      <c r="H594" s="290"/>
      <c r="I594" s="290"/>
      <c r="J594" s="115"/>
      <c r="K594" s="7">
        <v>1.25</v>
      </c>
      <c r="L594" s="1" t="s">
        <v>8</v>
      </c>
      <c r="M594" s="81"/>
      <c r="N594" s="82"/>
      <c r="O594" s="81"/>
      <c r="P594" s="81"/>
      <c r="Q594" s="81"/>
      <c r="R594" s="83"/>
      <c r="S594" s="279"/>
    </row>
    <row r="595" spans="1:19" s="36" customFormat="1" ht="13.5" customHeight="1" x14ac:dyDescent="0.15">
      <c r="A595" s="35"/>
      <c r="B595" s="299"/>
      <c r="C595" s="332"/>
      <c r="D595" s="287"/>
      <c r="E595" s="72"/>
      <c r="F595" s="287"/>
      <c r="G595" s="112"/>
      <c r="H595" s="289"/>
      <c r="I595" s="289"/>
      <c r="J595" s="113"/>
      <c r="K595" s="7">
        <v>1.5</v>
      </c>
      <c r="L595" s="1" t="s">
        <v>9</v>
      </c>
      <c r="M595" s="81"/>
      <c r="N595" s="82"/>
      <c r="O595" s="81"/>
      <c r="P595" s="81"/>
      <c r="Q595" s="81"/>
      <c r="R595" s="83"/>
      <c r="S595" s="279"/>
    </row>
    <row r="596" spans="1:19" s="36" customFormat="1" ht="13.5" customHeight="1" x14ac:dyDescent="0.15">
      <c r="A596" s="35"/>
      <c r="B596" s="299"/>
      <c r="C596" s="332"/>
      <c r="D596" s="288"/>
      <c r="E596" s="73"/>
      <c r="F596" s="288"/>
      <c r="G596" s="114"/>
      <c r="H596" s="290"/>
      <c r="I596" s="290"/>
      <c r="J596" s="115"/>
      <c r="K596" s="7">
        <v>2</v>
      </c>
      <c r="L596" s="1" t="s">
        <v>10</v>
      </c>
      <c r="M596" s="81"/>
      <c r="N596" s="82"/>
      <c r="O596" s="81"/>
      <c r="P596" s="81"/>
      <c r="Q596" s="81"/>
      <c r="R596" s="83"/>
      <c r="S596" s="279"/>
    </row>
    <row r="597" spans="1:19" s="36" customFormat="1" ht="13.5" customHeight="1" x14ac:dyDescent="0.15">
      <c r="A597" s="35"/>
      <c r="B597" s="299"/>
      <c r="C597" s="332"/>
      <c r="D597" s="287"/>
      <c r="E597" s="72"/>
      <c r="F597" s="287"/>
      <c r="G597" s="112"/>
      <c r="H597" s="289"/>
      <c r="I597" s="289"/>
      <c r="J597" s="113"/>
      <c r="K597" s="7">
        <v>2.5</v>
      </c>
      <c r="L597" s="1" t="s">
        <v>11</v>
      </c>
      <c r="M597" s="81"/>
      <c r="N597" s="82"/>
      <c r="O597" s="81"/>
      <c r="P597" s="81"/>
      <c r="Q597" s="81"/>
      <c r="R597" s="83"/>
      <c r="S597" s="279"/>
    </row>
    <row r="598" spans="1:19" s="36" customFormat="1" ht="13.5" customHeight="1" x14ac:dyDescent="0.15">
      <c r="A598" s="35"/>
      <c r="B598" s="299"/>
      <c r="C598" s="332"/>
      <c r="D598" s="288"/>
      <c r="E598" s="73"/>
      <c r="F598" s="288"/>
      <c r="G598" s="114"/>
      <c r="H598" s="290"/>
      <c r="I598" s="290"/>
      <c r="J598" s="115"/>
      <c r="K598" s="7">
        <v>3</v>
      </c>
      <c r="L598" s="1" t="s">
        <v>12</v>
      </c>
      <c r="M598" s="81"/>
      <c r="N598" s="82"/>
      <c r="O598" s="81"/>
      <c r="P598" s="81"/>
      <c r="Q598" s="81"/>
      <c r="R598" s="83"/>
      <c r="S598" s="279"/>
    </row>
    <row r="599" spans="1:19" s="36" customFormat="1" ht="13.5" customHeight="1" x14ac:dyDescent="0.15">
      <c r="A599" s="35"/>
      <c r="B599" s="299"/>
      <c r="C599" s="332"/>
      <c r="D599" s="287"/>
      <c r="E599" s="72"/>
      <c r="F599" s="287"/>
      <c r="G599" s="112"/>
      <c r="H599" s="289"/>
      <c r="I599" s="289"/>
      <c r="J599" s="113"/>
      <c r="K599" s="7">
        <v>4</v>
      </c>
      <c r="L599" s="1" t="s">
        <v>13</v>
      </c>
      <c r="M599" s="81"/>
      <c r="N599" s="82"/>
      <c r="O599" s="81"/>
      <c r="P599" s="81"/>
      <c r="Q599" s="81"/>
      <c r="R599" s="83"/>
      <c r="S599" s="279"/>
    </row>
    <row r="600" spans="1:19" s="36" customFormat="1" ht="13.5" customHeight="1" thickBot="1" x14ac:dyDescent="0.2">
      <c r="A600" s="35"/>
      <c r="B600" s="300"/>
      <c r="C600" s="333"/>
      <c r="D600" s="288"/>
      <c r="E600" s="73"/>
      <c r="F600" s="288"/>
      <c r="G600" s="114"/>
      <c r="H600" s="290"/>
      <c r="I600" s="290"/>
      <c r="J600" s="115"/>
      <c r="K600" s="19">
        <v>5</v>
      </c>
      <c r="L600" s="14" t="s">
        <v>14</v>
      </c>
      <c r="M600" s="102"/>
      <c r="N600" s="103"/>
      <c r="O600" s="102"/>
      <c r="P600" s="102"/>
      <c r="Q600" s="102"/>
      <c r="R600" s="104"/>
      <c r="S600" s="280"/>
    </row>
    <row r="601" spans="1:19" s="36" customFormat="1" ht="13.5" customHeight="1" x14ac:dyDescent="0.15">
      <c r="A601" s="35"/>
      <c r="B601" s="298" t="s">
        <v>183</v>
      </c>
      <c r="C601" s="327" t="s">
        <v>62</v>
      </c>
      <c r="D601" s="328"/>
      <c r="E601" s="328"/>
      <c r="F601" s="133"/>
      <c r="G601" s="349"/>
      <c r="H601" s="350"/>
      <c r="I601" s="350"/>
      <c r="J601" s="351"/>
      <c r="K601" s="17">
        <v>0.6</v>
      </c>
      <c r="L601" s="18" t="s">
        <v>5</v>
      </c>
      <c r="M601" s="78"/>
      <c r="N601" s="79"/>
      <c r="O601" s="78"/>
      <c r="P601" s="78"/>
      <c r="Q601" s="78"/>
      <c r="R601" s="80"/>
      <c r="S601" s="278"/>
    </row>
    <row r="602" spans="1:19" s="36" customFormat="1" ht="13.5" customHeight="1" x14ac:dyDescent="0.15">
      <c r="A602" s="35"/>
      <c r="B602" s="299"/>
      <c r="C602" s="329" t="s">
        <v>55</v>
      </c>
      <c r="D602" s="330"/>
      <c r="E602" s="330"/>
      <c r="F602" s="134"/>
      <c r="G602" s="108"/>
      <c r="H602" s="277"/>
      <c r="I602" s="277"/>
      <c r="J602" s="109"/>
      <c r="K602" s="7">
        <v>0.8</v>
      </c>
      <c r="L602" s="1" t="s">
        <v>6</v>
      </c>
      <c r="M602" s="81"/>
      <c r="N602" s="82"/>
      <c r="O602" s="81"/>
      <c r="P602" s="81"/>
      <c r="Q602" s="81"/>
      <c r="R602" s="83"/>
      <c r="S602" s="279"/>
    </row>
    <row r="603" spans="1:19" s="36" customFormat="1" ht="13.5" customHeight="1" x14ac:dyDescent="0.15">
      <c r="A603" s="35"/>
      <c r="B603" s="299"/>
      <c r="C603" s="329" t="s">
        <v>52</v>
      </c>
      <c r="D603" s="330"/>
      <c r="E603" s="330"/>
      <c r="F603" s="134"/>
      <c r="G603" s="406"/>
      <c r="H603" s="407"/>
      <c r="I603" s="407"/>
      <c r="J603" s="408"/>
      <c r="K603" s="7">
        <v>1</v>
      </c>
      <c r="L603" s="1" t="s">
        <v>7</v>
      </c>
      <c r="M603" s="81"/>
      <c r="N603" s="82"/>
      <c r="O603" s="81"/>
      <c r="P603" s="81"/>
      <c r="Q603" s="81"/>
      <c r="R603" s="83"/>
      <c r="S603" s="279"/>
    </row>
    <row r="604" spans="1:19" s="36" customFormat="1" ht="13.5" customHeight="1" x14ac:dyDescent="0.15">
      <c r="A604" s="35"/>
      <c r="B604" s="299"/>
      <c r="C604" s="148"/>
      <c r="D604" s="149"/>
      <c r="E604" s="149"/>
      <c r="F604" s="149"/>
      <c r="G604" s="149"/>
      <c r="H604" s="149"/>
      <c r="I604" s="149"/>
      <c r="J604" s="150"/>
      <c r="K604" s="7">
        <v>1.25</v>
      </c>
      <c r="L604" s="1" t="s">
        <v>8</v>
      </c>
      <c r="M604" s="81"/>
      <c r="N604" s="82"/>
      <c r="O604" s="81"/>
      <c r="P604" s="81"/>
      <c r="Q604" s="81"/>
      <c r="R604" s="83"/>
      <c r="S604" s="279"/>
    </row>
    <row r="605" spans="1:19" s="36" customFormat="1" ht="13.5" customHeight="1" x14ac:dyDescent="0.15">
      <c r="A605" s="35"/>
      <c r="B605" s="299"/>
      <c r="C605" s="148"/>
      <c r="D605" s="149"/>
      <c r="E605" s="149"/>
      <c r="F605" s="149"/>
      <c r="G605" s="149"/>
      <c r="H605" s="149"/>
      <c r="I605" s="149"/>
      <c r="J605" s="150"/>
      <c r="K605" s="7">
        <v>1.5</v>
      </c>
      <c r="L605" s="1" t="s">
        <v>9</v>
      </c>
      <c r="M605" s="81"/>
      <c r="N605" s="82"/>
      <c r="O605" s="81"/>
      <c r="P605" s="81"/>
      <c r="Q605" s="81"/>
      <c r="R605" s="83"/>
      <c r="S605" s="279"/>
    </row>
    <row r="606" spans="1:19" s="36" customFormat="1" ht="13.5" customHeight="1" x14ac:dyDescent="0.15">
      <c r="A606" s="35"/>
      <c r="B606" s="299"/>
      <c r="C606" s="148"/>
      <c r="D606" s="149"/>
      <c r="E606" s="149"/>
      <c r="F606" s="149"/>
      <c r="G606" s="149"/>
      <c r="H606" s="149"/>
      <c r="I606" s="149"/>
      <c r="J606" s="150"/>
      <c r="K606" s="7">
        <v>2</v>
      </c>
      <c r="L606" s="1" t="s">
        <v>10</v>
      </c>
      <c r="M606" s="81"/>
      <c r="N606" s="82"/>
      <c r="O606" s="81"/>
      <c r="P606" s="81"/>
      <c r="Q606" s="81"/>
      <c r="R606" s="83"/>
      <c r="S606" s="279"/>
    </row>
    <row r="607" spans="1:19" s="36" customFormat="1" ht="13.5" customHeight="1" x14ac:dyDescent="0.15">
      <c r="A607" s="35"/>
      <c r="B607" s="299"/>
      <c r="C607" s="148"/>
      <c r="D607" s="149"/>
      <c r="E607" s="149"/>
      <c r="F607" s="149"/>
      <c r="G607" s="149"/>
      <c r="H607" s="149"/>
      <c r="I607" s="149"/>
      <c r="J607" s="150"/>
      <c r="K607" s="7">
        <v>2.5</v>
      </c>
      <c r="L607" s="1" t="s">
        <v>11</v>
      </c>
      <c r="M607" s="81"/>
      <c r="N607" s="82"/>
      <c r="O607" s="81"/>
      <c r="P607" s="81"/>
      <c r="Q607" s="81"/>
      <c r="R607" s="83"/>
      <c r="S607" s="279"/>
    </row>
    <row r="608" spans="1:19" s="36" customFormat="1" ht="13.5" customHeight="1" x14ac:dyDescent="0.15">
      <c r="A608" s="35"/>
      <c r="B608" s="299"/>
      <c r="C608" s="148"/>
      <c r="D608" s="149"/>
      <c r="E608" s="149"/>
      <c r="F608" s="149"/>
      <c r="G608" s="149"/>
      <c r="H608" s="149"/>
      <c r="I608" s="149"/>
      <c r="J608" s="150"/>
      <c r="K608" s="7">
        <v>3</v>
      </c>
      <c r="L608" s="1" t="s">
        <v>12</v>
      </c>
      <c r="M608" s="81"/>
      <c r="N608" s="82"/>
      <c r="O608" s="81"/>
      <c r="P608" s="81"/>
      <c r="Q608" s="81"/>
      <c r="R608" s="83"/>
      <c r="S608" s="279"/>
    </row>
    <row r="609" spans="1:19" s="36" customFormat="1" ht="13.5" customHeight="1" x14ac:dyDescent="0.15">
      <c r="A609" s="35"/>
      <c r="B609" s="299"/>
      <c r="C609" s="148"/>
      <c r="D609" s="149"/>
      <c r="E609" s="149"/>
      <c r="F609" s="149"/>
      <c r="G609" s="149"/>
      <c r="H609" s="149"/>
      <c r="I609" s="149"/>
      <c r="J609" s="150"/>
      <c r="K609" s="7">
        <v>4</v>
      </c>
      <c r="L609" s="1" t="s">
        <v>13</v>
      </c>
      <c r="M609" s="81"/>
      <c r="N609" s="82"/>
      <c r="O609" s="81"/>
      <c r="P609" s="81"/>
      <c r="Q609" s="81"/>
      <c r="R609" s="83"/>
      <c r="S609" s="279"/>
    </row>
    <row r="610" spans="1:19" s="36" customFormat="1" ht="13.5" customHeight="1" thickBot="1" x14ac:dyDescent="0.2">
      <c r="A610" s="35"/>
      <c r="B610" s="300"/>
      <c r="C610" s="138"/>
      <c r="D610" s="139"/>
      <c r="E610" s="139"/>
      <c r="F610" s="139"/>
      <c r="G610" s="139"/>
      <c r="H610" s="139"/>
      <c r="I610" s="139"/>
      <c r="J610" s="140"/>
      <c r="K610" s="19">
        <v>5</v>
      </c>
      <c r="L610" s="14" t="s">
        <v>14</v>
      </c>
      <c r="M610" s="102"/>
      <c r="N610" s="103"/>
      <c r="O610" s="102"/>
      <c r="P610" s="102"/>
      <c r="Q610" s="102"/>
      <c r="R610" s="104"/>
      <c r="S610" s="280"/>
    </row>
    <row r="611" spans="1:19" s="36" customFormat="1" ht="13.5" customHeight="1" x14ac:dyDescent="0.15">
      <c r="A611" s="35"/>
      <c r="B611" s="298" t="s">
        <v>184</v>
      </c>
      <c r="C611" s="327" t="s">
        <v>62</v>
      </c>
      <c r="D611" s="328"/>
      <c r="E611" s="328"/>
      <c r="F611" s="133"/>
      <c r="G611" s="349"/>
      <c r="H611" s="350"/>
      <c r="I611" s="350"/>
      <c r="J611" s="351"/>
      <c r="K611" s="17">
        <v>0.6</v>
      </c>
      <c r="L611" s="18" t="s">
        <v>5</v>
      </c>
      <c r="M611" s="78"/>
      <c r="N611" s="79"/>
      <c r="O611" s="78"/>
      <c r="P611" s="78"/>
      <c r="Q611" s="78"/>
      <c r="R611" s="80"/>
      <c r="S611" s="278"/>
    </row>
    <row r="612" spans="1:19" s="36" customFormat="1" ht="13.5" customHeight="1" x14ac:dyDescent="0.15">
      <c r="A612" s="35"/>
      <c r="B612" s="299"/>
      <c r="C612" s="329" t="s">
        <v>55</v>
      </c>
      <c r="D612" s="330"/>
      <c r="E612" s="330"/>
      <c r="F612" s="134"/>
      <c r="G612" s="108"/>
      <c r="H612" s="277"/>
      <c r="I612" s="277"/>
      <c r="J612" s="109"/>
      <c r="K612" s="7">
        <v>0.8</v>
      </c>
      <c r="L612" s="1" t="s">
        <v>6</v>
      </c>
      <c r="M612" s="81"/>
      <c r="N612" s="82"/>
      <c r="O612" s="81"/>
      <c r="P612" s="81"/>
      <c r="Q612" s="81"/>
      <c r="R612" s="83"/>
      <c r="S612" s="279"/>
    </row>
    <row r="613" spans="1:19" s="36" customFormat="1" ht="13.5" customHeight="1" x14ac:dyDescent="0.15">
      <c r="A613" s="35"/>
      <c r="B613" s="299"/>
      <c r="C613" s="329" t="s">
        <v>52</v>
      </c>
      <c r="D613" s="330"/>
      <c r="E613" s="330"/>
      <c r="F613" s="134"/>
      <c r="G613" s="406"/>
      <c r="H613" s="407"/>
      <c r="I613" s="407"/>
      <c r="J613" s="408"/>
      <c r="K613" s="7">
        <v>1</v>
      </c>
      <c r="L613" s="1" t="s">
        <v>7</v>
      </c>
      <c r="M613" s="81"/>
      <c r="N613" s="82"/>
      <c r="O613" s="81"/>
      <c r="P613" s="81"/>
      <c r="Q613" s="81"/>
      <c r="R613" s="83"/>
      <c r="S613" s="279"/>
    </row>
    <row r="614" spans="1:19" s="36" customFormat="1" ht="13.5" customHeight="1" x14ac:dyDescent="0.15">
      <c r="A614" s="35"/>
      <c r="B614" s="299"/>
      <c r="C614" s="148"/>
      <c r="D614" s="149"/>
      <c r="E614" s="149"/>
      <c r="F614" s="149"/>
      <c r="G614" s="149"/>
      <c r="H614" s="149"/>
      <c r="I614" s="149"/>
      <c r="J614" s="150"/>
      <c r="K614" s="7">
        <v>1.25</v>
      </c>
      <c r="L614" s="1" t="s">
        <v>8</v>
      </c>
      <c r="M614" s="81"/>
      <c r="N614" s="82"/>
      <c r="O614" s="81"/>
      <c r="P614" s="81"/>
      <c r="Q614" s="81"/>
      <c r="R614" s="83"/>
      <c r="S614" s="279"/>
    </row>
    <row r="615" spans="1:19" s="36" customFormat="1" ht="13.5" customHeight="1" x14ac:dyDescent="0.15">
      <c r="A615" s="35"/>
      <c r="B615" s="299"/>
      <c r="C615" s="148"/>
      <c r="D615" s="149"/>
      <c r="E615" s="149"/>
      <c r="F615" s="149"/>
      <c r="G615" s="149"/>
      <c r="H615" s="149"/>
      <c r="I615" s="149"/>
      <c r="J615" s="150"/>
      <c r="K615" s="7">
        <v>1.5</v>
      </c>
      <c r="L615" s="1" t="s">
        <v>9</v>
      </c>
      <c r="M615" s="81"/>
      <c r="N615" s="82"/>
      <c r="O615" s="81"/>
      <c r="P615" s="81"/>
      <c r="Q615" s="81"/>
      <c r="R615" s="83"/>
      <c r="S615" s="279"/>
    </row>
    <row r="616" spans="1:19" s="36" customFormat="1" ht="13.5" customHeight="1" x14ac:dyDescent="0.15">
      <c r="A616" s="35"/>
      <c r="B616" s="299"/>
      <c r="C616" s="148"/>
      <c r="D616" s="149"/>
      <c r="E616" s="149"/>
      <c r="F616" s="149"/>
      <c r="G616" s="149"/>
      <c r="H616" s="149"/>
      <c r="I616" s="149"/>
      <c r="J616" s="150"/>
      <c r="K616" s="7">
        <v>2</v>
      </c>
      <c r="L616" s="1" t="s">
        <v>10</v>
      </c>
      <c r="M616" s="81"/>
      <c r="N616" s="82"/>
      <c r="O616" s="81"/>
      <c r="P616" s="81"/>
      <c r="Q616" s="81"/>
      <c r="R616" s="83"/>
      <c r="S616" s="279"/>
    </row>
    <row r="617" spans="1:19" s="36" customFormat="1" ht="13.5" customHeight="1" x14ac:dyDescent="0.15">
      <c r="A617" s="35"/>
      <c r="B617" s="299"/>
      <c r="C617" s="148"/>
      <c r="D617" s="149"/>
      <c r="E617" s="149"/>
      <c r="F617" s="149"/>
      <c r="G617" s="149"/>
      <c r="H617" s="149"/>
      <c r="I617" s="149"/>
      <c r="J617" s="150"/>
      <c r="K617" s="7">
        <v>2.5</v>
      </c>
      <c r="L617" s="1" t="s">
        <v>11</v>
      </c>
      <c r="M617" s="81"/>
      <c r="N617" s="82"/>
      <c r="O617" s="81"/>
      <c r="P617" s="81"/>
      <c r="Q617" s="81"/>
      <c r="R617" s="83"/>
      <c r="S617" s="279"/>
    </row>
    <row r="618" spans="1:19" s="36" customFormat="1" ht="13.5" customHeight="1" x14ac:dyDescent="0.15">
      <c r="A618" s="35"/>
      <c r="B618" s="299"/>
      <c r="C618" s="148"/>
      <c r="D618" s="149"/>
      <c r="E618" s="149"/>
      <c r="F618" s="149"/>
      <c r="G618" s="149"/>
      <c r="H618" s="149"/>
      <c r="I618" s="149"/>
      <c r="J618" s="150"/>
      <c r="K618" s="7">
        <v>3</v>
      </c>
      <c r="L618" s="1" t="s">
        <v>12</v>
      </c>
      <c r="M618" s="81"/>
      <c r="N618" s="82"/>
      <c r="O618" s="81"/>
      <c r="P618" s="81"/>
      <c r="Q618" s="81"/>
      <c r="R618" s="83"/>
      <c r="S618" s="279"/>
    </row>
    <row r="619" spans="1:19" s="36" customFormat="1" ht="13.5" customHeight="1" x14ac:dyDescent="0.15">
      <c r="A619" s="35"/>
      <c r="B619" s="299"/>
      <c r="C619" s="148"/>
      <c r="D619" s="149"/>
      <c r="E619" s="149"/>
      <c r="F619" s="149"/>
      <c r="G619" s="149"/>
      <c r="H619" s="149"/>
      <c r="I619" s="149"/>
      <c r="J619" s="150"/>
      <c r="K619" s="7">
        <v>4</v>
      </c>
      <c r="L619" s="1" t="s">
        <v>13</v>
      </c>
      <c r="M619" s="81"/>
      <c r="N619" s="82"/>
      <c r="O619" s="81"/>
      <c r="P619" s="81"/>
      <c r="Q619" s="81"/>
      <c r="R619" s="83"/>
      <c r="S619" s="279"/>
    </row>
    <row r="620" spans="1:19" s="36" customFormat="1" ht="13.5" customHeight="1" thickBot="1" x14ac:dyDescent="0.2">
      <c r="A620" s="35"/>
      <c r="B620" s="300"/>
      <c r="C620" s="138"/>
      <c r="D620" s="139"/>
      <c r="E620" s="139"/>
      <c r="F620" s="139"/>
      <c r="G620" s="139"/>
      <c r="H620" s="139"/>
      <c r="I620" s="139"/>
      <c r="J620" s="140"/>
      <c r="K620" s="19">
        <v>5</v>
      </c>
      <c r="L620" s="14" t="s">
        <v>14</v>
      </c>
      <c r="M620" s="102"/>
      <c r="N620" s="103"/>
      <c r="O620" s="102"/>
      <c r="P620" s="102"/>
      <c r="Q620" s="102"/>
      <c r="R620" s="104"/>
      <c r="S620" s="280"/>
    </row>
    <row r="621" spans="1:19" s="36" customFormat="1" ht="13.5" customHeight="1" x14ac:dyDescent="0.15">
      <c r="A621" s="35"/>
      <c r="B621" s="298" t="s">
        <v>185</v>
      </c>
      <c r="C621" s="327" t="s">
        <v>62</v>
      </c>
      <c r="D621" s="328"/>
      <c r="E621" s="328"/>
      <c r="F621" s="133"/>
      <c r="G621" s="349"/>
      <c r="H621" s="350"/>
      <c r="I621" s="350"/>
      <c r="J621" s="351"/>
      <c r="K621" s="17">
        <v>0.6</v>
      </c>
      <c r="L621" s="18" t="s">
        <v>5</v>
      </c>
      <c r="M621" s="78"/>
      <c r="N621" s="79"/>
      <c r="O621" s="78"/>
      <c r="P621" s="78"/>
      <c r="Q621" s="78"/>
      <c r="R621" s="80"/>
      <c r="S621" s="278"/>
    </row>
    <row r="622" spans="1:19" s="36" customFormat="1" ht="13.5" customHeight="1" x14ac:dyDescent="0.15">
      <c r="A622" s="35"/>
      <c r="B622" s="299"/>
      <c r="C622" s="329" t="s">
        <v>55</v>
      </c>
      <c r="D622" s="330"/>
      <c r="E622" s="330"/>
      <c r="F622" s="134"/>
      <c r="G622" s="108"/>
      <c r="H622" s="277"/>
      <c r="I622" s="277"/>
      <c r="J622" s="109"/>
      <c r="K622" s="7">
        <v>0.8</v>
      </c>
      <c r="L622" s="1" t="s">
        <v>6</v>
      </c>
      <c r="M622" s="81"/>
      <c r="N622" s="82"/>
      <c r="O622" s="81"/>
      <c r="P622" s="81"/>
      <c r="Q622" s="81"/>
      <c r="R622" s="83"/>
      <c r="S622" s="279"/>
    </row>
    <row r="623" spans="1:19" s="36" customFormat="1" ht="13.5" customHeight="1" x14ac:dyDescent="0.15">
      <c r="A623" s="35"/>
      <c r="B623" s="299"/>
      <c r="C623" s="331"/>
      <c r="D623" s="287"/>
      <c r="E623" s="72"/>
      <c r="F623" s="287"/>
      <c r="G623" s="74"/>
      <c r="H623" s="289"/>
      <c r="I623" s="289"/>
      <c r="J623" s="75"/>
      <c r="K623" s="7">
        <v>1</v>
      </c>
      <c r="L623" s="1" t="s">
        <v>7</v>
      </c>
      <c r="M623" s="81"/>
      <c r="N623" s="82"/>
      <c r="O623" s="81"/>
      <c r="P623" s="81"/>
      <c r="Q623" s="81"/>
      <c r="R623" s="83"/>
      <c r="S623" s="279"/>
    </row>
    <row r="624" spans="1:19" s="36" customFormat="1" ht="13.5" customHeight="1" x14ac:dyDescent="0.15">
      <c r="A624" s="35"/>
      <c r="B624" s="299"/>
      <c r="C624" s="332"/>
      <c r="D624" s="288"/>
      <c r="E624" s="73"/>
      <c r="F624" s="288"/>
      <c r="G624" s="76"/>
      <c r="H624" s="290"/>
      <c r="I624" s="290"/>
      <c r="J624" s="77"/>
      <c r="K624" s="7">
        <v>1.25</v>
      </c>
      <c r="L624" s="1" t="s">
        <v>8</v>
      </c>
      <c r="M624" s="81"/>
      <c r="N624" s="82"/>
      <c r="O624" s="81"/>
      <c r="P624" s="81"/>
      <c r="Q624" s="81"/>
      <c r="R624" s="83"/>
      <c r="S624" s="279"/>
    </row>
    <row r="625" spans="1:19" s="36" customFormat="1" ht="13.5" customHeight="1" x14ac:dyDescent="0.15">
      <c r="A625" s="35"/>
      <c r="B625" s="299"/>
      <c r="C625" s="332"/>
      <c r="D625" s="287"/>
      <c r="E625" s="72"/>
      <c r="F625" s="287"/>
      <c r="G625" s="74"/>
      <c r="H625" s="289"/>
      <c r="I625" s="289"/>
      <c r="J625" s="75"/>
      <c r="K625" s="7">
        <v>1.5</v>
      </c>
      <c r="L625" s="1" t="s">
        <v>9</v>
      </c>
      <c r="M625" s="81"/>
      <c r="N625" s="82"/>
      <c r="O625" s="81"/>
      <c r="P625" s="81"/>
      <c r="Q625" s="81"/>
      <c r="R625" s="83"/>
      <c r="S625" s="279"/>
    </row>
    <row r="626" spans="1:19" s="36" customFormat="1" ht="13.5" customHeight="1" x14ac:dyDescent="0.15">
      <c r="A626" s="35"/>
      <c r="B626" s="299"/>
      <c r="C626" s="332"/>
      <c r="D626" s="288"/>
      <c r="E626" s="73"/>
      <c r="F626" s="288"/>
      <c r="G626" s="76"/>
      <c r="H626" s="290"/>
      <c r="I626" s="290"/>
      <c r="J626" s="77"/>
      <c r="K626" s="7">
        <v>2</v>
      </c>
      <c r="L626" s="1" t="s">
        <v>10</v>
      </c>
      <c r="M626" s="81"/>
      <c r="N626" s="82"/>
      <c r="O626" s="81"/>
      <c r="P626" s="81"/>
      <c r="Q626" s="81"/>
      <c r="R626" s="83"/>
      <c r="S626" s="279"/>
    </row>
    <row r="627" spans="1:19" s="36" customFormat="1" ht="13.5" customHeight="1" x14ac:dyDescent="0.15">
      <c r="A627" s="35"/>
      <c r="B627" s="299"/>
      <c r="C627" s="332"/>
      <c r="D627" s="287"/>
      <c r="E627" s="72"/>
      <c r="F627" s="287"/>
      <c r="G627" s="74"/>
      <c r="H627" s="289"/>
      <c r="I627" s="289"/>
      <c r="J627" s="75"/>
      <c r="K627" s="7">
        <v>2.5</v>
      </c>
      <c r="L627" s="1" t="s">
        <v>11</v>
      </c>
      <c r="M627" s="81"/>
      <c r="N627" s="82"/>
      <c r="O627" s="81"/>
      <c r="P627" s="81"/>
      <c r="Q627" s="81"/>
      <c r="R627" s="83"/>
      <c r="S627" s="279"/>
    </row>
    <row r="628" spans="1:19" s="36" customFormat="1" ht="14.25" customHeight="1" x14ac:dyDescent="0.15">
      <c r="A628" s="35"/>
      <c r="B628" s="299"/>
      <c r="C628" s="332"/>
      <c r="D628" s="288"/>
      <c r="E628" s="73"/>
      <c r="F628" s="288"/>
      <c r="G628" s="76"/>
      <c r="H628" s="290"/>
      <c r="I628" s="290"/>
      <c r="J628" s="77"/>
      <c r="K628" s="7">
        <v>3</v>
      </c>
      <c r="L628" s="1" t="s">
        <v>12</v>
      </c>
      <c r="M628" s="81"/>
      <c r="N628" s="82"/>
      <c r="O628" s="81"/>
      <c r="P628" s="81"/>
      <c r="Q628" s="81"/>
      <c r="R628" s="83"/>
      <c r="S628" s="279"/>
    </row>
    <row r="629" spans="1:19" s="36" customFormat="1" ht="13.5" customHeight="1" x14ac:dyDescent="0.15">
      <c r="A629" s="35"/>
      <c r="B629" s="299"/>
      <c r="C629" s="332"/>
      <c r="D629" s="287"/>
      <c r="E629" s="72"/>
      <c r="F629" s="287"/>
      <c r="G629" s="74"/>
      <c r="H629" s="289"/>
      <c r="I629" s="289"/>
      <c r="J629" s="75"/>
      <c r="K629" s="7">
        <v>4</v>
      </c>
      <c r="L629" s="1" t="s">
        <v>13</v>
      </c>
      <c r="M629" s="81"/>
      <c r="N629" s="82"/>
      <c r="O629" s="81"/>
      <c r="P629" s="81"/>
      <c r="Q629" s="81"/>
      <c r="R629" s="83"/>
      <c r="S629" s="279"/>
    </row>
    <row r="630" spans="1:19" s="36" customFormat="1" ht="13.5" customHeight="1" thickBot="1" x14ac:dyDescent="0.2">
      <c r="A630" s="35"/>
      <c r="B630" s="300"/>
      <c r="C630" s="333"/>
      <c r="D630" s="288"/>
      <c r="E630" s="73"/>
      <c r="F630" s="288"/>
      <c r="G630" s="76"/>
      <c r="H630" s="290"/>
      <c r="I630" s="290"/>
      <c r="J630" s="77"/>
      <c r="K630" s="19">
        <v>5</v>
      </c>
      <c r="L630" s="14" t="s">
        <v>14</v>
      </c>
      <c r="M630" s="102"/>
      <c r="N630" s="103"/>
      <c r="O630" s="102"/>
      <c r="P630" s="102"/>
      <c r="Q630" s="102"/>
      <c r="R630" s="104"/>
      <c r="S630" s="280"/>
    </row>
    <row r="631" spans="1:19" s="36" customFormat="1" ht="13.5" customHeight="1" x14ac:dyDescent="0.15">
      <c r="A631" s="35"/>
      <c r="B631" s="298" t="s">
        <v>186</v>
      </c>
      <c r="C631" s="327" t="s">
        <v>62</v>
      </c>
      <c r="D631" s="328"/>
      <c r="E631" s="328"/>
      <c r="F631" s="133"/>
      <c r="G631" s="349"/>
      <c r="H631" s="350"/>
      <c r="I631" s="350"/>
      <c r="J631" s="351"/>
      <c r="K631" s="17">
        <v>0.6</v>
      </c>
      <c r="L631" s="18" t="s">
        <v>5</v>
      </c>
      <c r="M631" s="78"/>
      <c r="N631" s="79"/>
      <c r="O631" s="78"/>
      <c r="P631" s="78"/>
      <c r="Q631" s="78"/>
      <c r="R631" s="80"/>
      <c r="S631" s="278"/>
    </row>
    <row r="632" spans="1:19" s="36" customFormat="1" ht="13.5" customHeight="1" x14ac:dyDescent="0.15">
      <c r="A632" s="35"/>
      <c r="B632" s="299"/>
      <c r="C632" s="329" t="s">
        <v>55</v>
      </c>
      <c r="D632" s="330"/>
      <c r="E632" s="330"/>
      <c r="F632" s="134"/>
      <c r="G632" s="108"/>
      <c r="H632" s="277"/>
      <c r="I632" s="277"/>
      <c r="J632" s="109"/>
      <c r="K632" s="7">
        <v>0.8</v>
      </c>
      <c r="L632" s="1" t="s">
        <v>6</v>
      </c>
      <c r="M632" s="81"/>
      <c r="N632" s="82"/>
      <c r="O632" s="81"/>
      <c r="P632" s="81"/>
      <c r="Q632" s="81"/>
      <c r="R632" s="83"/>
      <c r="S632" s="279"/>
    </row>
    <row r="633" spans="1:19" s="36" customFormat="1" ht="13.5" customHeight="1" x14ac:dyDescent="0.15">
      <c r="A633" s="35"/>
      <c r="B633" s="299"/>
      <c r="C633" s="331"/>
      <c r="D633" s="287"/>
      <c r="E633" s="72"/>
      <c r="F633" s="287"/>
      <c r="G633" s="74"/>
      <c r="H633" s="289"/>
      <c r="I633" s="289"/>
      <c r="J633" s="75"/>
      <c r="K633" s="7">
        <v>1</v>
      </c>
      <c r="L633" s="1" t="s">
        <v>7</v>
      </c>
      <c r="M633" s="81"/>
      <c r="N633" s="82"/>
      <c r="O633" s="81"/>
      <c r="P633" s="81"/>
      <c r="Q633" s="81"/>
      <c r="R633" s="83"/>
      <c r="S633" s="279"/>
    </row>
    <row r="634" spans="1:19" s="36" customFormat="1" ht="13.5" customHeight="1" x14ac:dyDescent="0.15">
      <c r="A634" s="35"/>
      <c r="B634" s="299"/>
      <c r="C634" s="332"/>
      <c r="D634" s="288"/>
      <c r="E634" s="73"/>
      <c r="F634" s="288"/>
      <c r="G634" s="76"/>
      <c r="H634" s="290"/>
      <c r="I634" s="290"/>
      <c r="J634" s="77"/>
      <c r="K634" s="7">
        <v>1.25</v>
      </c>
      <c r="L634" s="1" t="s">
        <v>8</v>
      </c>
      <c r="M634" s="81"/>
      <c r="N634" s="82"/>
      <c r="O634" s="81"/>
      <c r="P634" s="81"/>
      <c r="Q634" s="81"/>
      <c r="R634" s="83"/>
      <c r="S634" s="279"/>
    </row>
    <row r="635" spans="1:19" s="36" customFormat="1" ht="13.5" customHeight="1" x14ac:dyDescent="0.15">
      <c r="A635" s="35"/>
      <c r="B635" s="299"/>
      <c r="C635" s="332"/>
      <c r="D635" s="287"/>
      <c r="E635" s="72"/>
      <c r="F635" s="287"/>
      <c r="G635" s="74"/>
      <c r="H635" s="289"/>
      <c r="I635" s="289"/>
      <c r="J635" s="75"/>
      <c r="K635" s="7">
        <v>1.5</v>
      </c>
      <c r="L635" s="1" t="s">
        <v>9</v>
      </c>
      <c r="M635" s="81"/>
      <c r="N635" s="82"/>
      <c r="O635" s="81"/>
      <c r="P635" s="81"/>
      <c r="Q635" s="81"/>
      <c r="R635" s="83"/>
      <c r="S635" s="279"/>
    </row>
    <row r="636" spans="1:19" s="36" customFormat="1" ht="13.5" customHeight="1" x14ac:dyDescent="0.15">
      <c r="A636" s="35"/>
      <c r="B636" s="299"/>
      <c r="C636" s="332"/>
      <c r="D636" s="288"/>
      <c r="E636" s="73"/>
      <c r="F636" s="288"/>
      <c r="G636" s="76"/>
      <c r="H636" s="290"/>
      <c r="I636" s="290"/>
      <c r="J636" s="77"/>
      <c r="K636" s="7">
        <v>2</v>
      </c>
      <c r="L636" s="1" t="s">
        <v>10</v>
      </c>
      <c r="M636" s="81"/>
      <c r="N636" s="82"/>
      <c r="O636" s="81"/>
      <c r="P636" s="81"/>
      <c r="Q636" s="81"/>
      <c r="R636" s="83"/>
      <c r="S636" s="279"/>
    </row>
    <row r="637" spans="1:19" s="36" customFormat="1" ht="13.5" customHeight="1" x14ac:dyDescent="0.15">
      <c r="A637" s="35"/>
      <c r="B637" s="299"/>
      <c r="C637" s="332"/>
      <c r="D637" s="287"/>
      <c r="E637" s="72"/>
      <c r="F637" s="287"/>
      <c r="G637" s="74"/>
      <c r="H637" s="289"/>
      <c r="I637" s="289"/>
      <c r="J637" s="75"/>
      <c r="K637" s="7">
        <v>2.5</v>
      </c>
      <c r="L637" s="1" t="s">
        <v>11</v>
      </c>
      <c r="M637" s="81"/>
      <c r="N637" s="82"/>
      <c r="O637" s="81"/>
      <c r="P637" s="81"/>
      <c r="Q637" s="81"/>
      <c r="R637" s="83"/>
      <c r="S637" s="279"/>
    </row>
    <row r="638" spans="1:19" s="36" customFormat="1" ht="13.5" customHeight="1" x14ac:dyDescent="0.15">
      <c r="A638" s="35"/>
      <c r="B638" s="299"/>
      <c r="C638" s="332"/>
      <c r="D638" s="288"/>
      <c r="E638" s="73"/>
      <c r="F638" s="288"/>
      <c r="G638" s="76"/>
      <c r="H638" s="290"/>
      <c r="I638" s="290"/>
      <c r="J638" s="77"/>
      <c r="K638" s="7">
        <v>3</v>
      </c>
      <c r="L638" s="1" t="s">
        <v>12</v>
      </c>
      <c r="M638" s="81"/>
      <c r="N638" s="82"/>
      <c r="O638" s="81"/>
      <c r="P638" s="81"/>
      <c r="Q638" s="81"/>
      <c r="R638" s="83"/>
      <c r="S638" s="279"/>
    </row>
    <row r="639" spans="1:19" s="36" customFormat="1" ht="13.5" customHeight="1" x14ac:dyDescent="0.15">
      <c r="A639" s="35"/>
      <c r="B639" s="299"/>
      <c r="C639" s="332"/>
      <c r="D639" s="287"/>
      <c r="E639" s="72"/>
      <c r="F639" s="287"/>
      <c r="G639" s="74"/>
      <c r="H639" s="289"/>
      <c r="I639" s="289"/>
      <c r="J639" s="75"/>
      <c r="K639" s="7">
        <v>4</v>
      </c>
      <c r="L639" s="1" t="s">
        <v>13</v>
      </c>
      <c r="M639" s="81"/>
      <c r="N639" s="82"/>
      <c r="O639" s="81"/>
      <c r="P639" s="81"/>
      <c r="Q639" s="81"/>
      <c r="R639" s="83"/>
      <c r="S639" s="279"/>
    </row>
    <row r="640" spans="1:19" s="36" customFormat="1" ht="13.5" customHeight="1" thickBot="1" x14ac:dyDescent="0.2">
      <c r="A640" s="35"/>
      <c r="B640" s="300"/>
      <c r="C640" s="333"/>
      <c r="D640" s="288"/>
      <c r="E640" s="73"/>
      <c r="F640" s="288"/>
      <c r="G640" s="76"/>
      <c r="H640" s="290"/>
      <c r="I640" s="290"/>
      <c r="J640" s="77"/>
      <c r="K640" s="19">
        <v>5</v>
      </c>
      <c r="L640" s="14" t="s">
        <v>14</v>
      </c>
      <c r="M640" s="102"/>
      <c r="N640" s="103"/>
      <c r="O640" s="102"/>
      <c r="P640" s="102"/>
      <c r="Q640" s="102"/>
      <c r="R640" s="104"/>
      <c r="S640" s="280"/>
    </row>
    <row r="641" spans="1:19" s="36" customFormat="1" ht="13.5" customHeight="1" x14ac:dyDescent="0.15">
      <c r="A641" s="35"/>
      <c r="B641" s="441" t="s">
        <v>187</v>
      </c>
      <c r="C641" s="327" t="s">
        <v>54</v>
      </c>
      <c r="D641" s="328"/>
      <c r="E641" s="328"/>
      <c r="F641" s="133"/>
      <c r="G641" s="147"/>
      <c r="H641" s="301" t="s">
        <v>50</v>
      </c>
      <c r="I641" s="302"/>
      <c r="J641" s="146"/>
      <c r="K641" s="17">
        <v>0.6</v>
      </c>
      <c r="L641" s="18" t="s">
        <v>5</v>
      </c>
      <c r="M641" s="78"/>
      <c r="N641" s="79"/>
      <c r="O641" s="78"/>
      <c r="P641" s="78"/>
      <c r="Q641" s="78"/>
      <c r="R641" s="80"/>
      <c r="S641" s="278"/>
    </row>
    <row r="642" spans="1:19" s="36" customFormat="1" ht="13.5" customHeight="1" x14ac:dyDescent="0.15">
      <c r="A642" s="35"/>
      <c r="B642" s="442"/>
      <c r="C642" s="329" t="s">
        <v>55</v>
      </c>
      <c r="D642" s="330"/>
      <c r="E642" s="330"/>
      <c r="F642" s="134"/>
      <c r="G642" s="108"/>
      <c r="H642" s="311"/>
      <c r="I642" s="312"/>
      <c r="J642" s="109"/>
      <c r="K642" s="7">
        <v>0.8</v>
      </c>
      <c r="L642" s="1" t="s">
        <v>6</v>
      </c>
      <c r="M642" s="81"/>
      <c r="N642" s="82"/>
      <c r="O642" s="81"/>
      <c r="P642" s="81"/>
      <c r="Q642" s="81"/>
      <c r="R642" s="83"/>
      <c r="S642" s="279"/>
    </row>
    <row r="643" spans="1:19" s="36" customFormat="1" ht="13.5" customHeight="1" x14ac:dyDescent="0.15">
      <c r="A643" s="35"/>
      <c r="B643" s="442"/>
      <c r="C643" s="331"/>
      <c r="D643" s="287"/>
      <c r="E643" s="72"/>
      <c r="F643" s="287"/>
      <c r="G643" s="74"/>
      <c r="H643" s="342"/>
      <c r="I643" s="343"/>
      <c r="J643" s="75"/>
      <c r="K643" s="7">
        <v>1</v>
      </c>
      <c r="L643" s="1" t="s">
        <v>7</v>
      </c>
      <c r="M643" s="81"/>
      <c r="N643" s="82"/>
      <c r="O643" s="81"/>
      <c r="P643" s="81"/>
      <c r="Q643" s="81"/>
      <c r="R643" s="83"/>
      <c r="S643" s="279"/>
    </row>
    <row r="644" spans="1:19" s="36" customFormat="1" ht="13.5" customHeight="1" x14ac:dyDescent="0.15">
      <c r="A644" s="35"/>
      <c r="B644" s="442"/>
      <c r="C644" s="332"/>
      <c r="D644" s="288"/>
      <c r="E644" s="73"/>
      <c r="F644" s="288"/>
      <c r="G644" s="76"/>
      <c r="H644" s="344"/>
      <c r="I644" s="345"/>
      <c r="J644" s="77"/>
      <c r="K644" s="7">
        <v>1.25</v>
      </c>
      <c r="L644" s="1" t="s">
        <v>8</v>
      </c>
      <c r="M644" s="81"/>
      <c r="N644" s="82"/>
      <c r="O644" s="81"/>
      <c r="P644" s="81"/>
      <c r="Q644" s="81"/>
      <c r="R644" s="83"/>
      <c r="S644" s="279"/>
    </row>
    <row r="645" spans="1:19" s="36" customFormat="1" ht="13.5" customHeight="1" x14ac:dyDescent="0.15">
      <c r="A645" s="35"/>
      <c r="B645" s="442"/>
      <c r="C645" s="332"/>
      <c r="D645" s="287"/>
      <c r="E645" s="72"/>
      <c r="F645" s="287"/>
      <c r="G645" s="74"/>
      <c r="H645" s="342"/>
      <c r="I645" s="343"/>
      <c r="J645" s="75"/>
      <c r="K645" s="7">
        <v>1.5</v>
      </c>
      <c r="L645" s="1" t="s">
        <v>9</v>
      </c>
      <c r="M645" s="81"/>
      <c r="N645" s="82"/>
      <c r="O645" s="81"/>
      <c r="P645" s="81"/>
      <c r="Q645" s="81"/>
      <c r="R645" s="83"/>
      <c r="S645" s="279"/>
    </row>
    <row r="646" spans="1:19" s="36" customFormat="1" ht="13.5" customHeight="1" x14ac:dyDescent="0.15">
      <c r="A646" s="35"/>
      <c r="B646" s="442"/>
      <c r="C646" s="332"/>
      <c r="D646" s="288"/>
      <c r="E646" s="73"/>
      <c r="F646" s="288"/>
      <c r="G646" s="76"/>
      <c r="H646" s="344"/>
      <c r="I646" s="345"/>
      <c r="J646" s="77"/>
      <c r="K646" s="7">
        <v>2</v>
      </c>
      <c r="L646" s="1" t="s">
        <v>10</v>
      </c>
      <c r="M646" s="81"/>
      <c r="N646" s="82"/>
      <c r="O646" s="81"/>
      <c r="P646" s="81"/>
      <c r="Q646" s="81"/>
      <c r="R646" s="83"/>
      <c r="S646" s="279"/>
    </row>
    <row r="647" spans="1:19" s="36" customFormat="1" ht="13.5" customHeight="1" x14ac:dyDescent="0.15">
      <c r="A647" s="35"/>
      <c r="B647" s="442"/>
      <c r="C647" s="332"/>
      <c r="D647" s="287"/>
      <c r="E647" s="72"/>
      <c r="F647" s="287"/>
      <c r="G647" s="74"/>
      <c r="H647" s="342"/>
      <c r="I647" s="343"/>
      <c r="J647" s="75"/>
      <c r="K647" s="7">
        <v>2.5</v>
      </c>
      <c r="L647" s="1" t="s">
        <v>11</v>
      </c>
      <c r="M647" s="81"/>
      <c r="N647" s="82"/>
      <c r="O647" s="81"/>
      <c r="P647" s="81"/>
      <c r="Q647" s="81"/>
      <c r="R647" s="83"/>
      <c r="S647" s="279"/>
    </row>
    <row r="648" spans="1:19" s="36" customFormat="1" ht="14.25" customHeight="1" x14ac:dyDescent="0.15">
      <c r="A648" s="35"/>
      <c r="B648" s="442"/>
      <c r="C648" s="332"/>
      <c r="D648" s="288"/>
      <c r="E648" s="73"/>
      <c r="F648" s="288"/>
      <c r="G648" s="76"/>
      <c r="H648" s="344"/>
      <c r="I648" s="345"/>
      <c r="J648" s="77"/>
      <c r="K648" s="7">
        <v>3</v>
      </c>
      <c r="L648" s="1" t="s">
        <v>12</v>
      </c>
      <c r="M648" s="81"/>
      <c r="N648" s="82"/>
      <c r="O648" s="81"/>
      <c r="P648" s="81"/>
      <c r="Q648" s="81"/>
      <c r="R648" s="83"/>
      <c r="S648" s="279"/>
    </row>
    <row r="649" spans="1:19" s="36" customFormat="1" x14ac:dyDescent="0.15">
      <c r="A649" s="35"/>
      <c r="B649" s="442"/>
      <c r="C649" s="332"/>
      <c r="D649" s="287"/>
      <c r="E649" s="72"/>
      <c r="F649" s="287"/>
      <c r="G649" s="74"/>
      <c r="H649" s="342"/>
      <c r="I649" s="343"/>
      <c r="J649" s="75"/>
      <c r="K649" s="7">
        <v>4</v>
      </c>
      <c r="L649" s="1" t="s">
        <v>13</v>
      </c>
      <c r="M649" s="81"/>
      <c r="N649" s="82"/>
      <c r="O649" s="81"/>
      <c r="P649" s="81"/>
      <c r="Q649" s="81"/>
      <c r="R649" s="83"/>
      <c r="S649" s="279"/>
    </row>
    <row r="650" spans="1:19" s="36" customFormat="1" ht="14.25" thickBot="1" x14ac:dyDescent="0.2">
      <c r="A650" s="35"/>
      <c r="B650" s="443"/>
      <c r="C650" s="333"/>
      <c r="D650" s="288"/>
      <c r="E650" s="73"/>
      <c r="F650" s="288"/>
      <c r="G650" s="76"/>
      <c r="H650" s="347"/>
      <c r="I650" s="348"/>
      <c r="J650" s="77"/>
      <c r="K650" s="19">
        <v>5</v>
      </c>
      <c r="L650" s="14" t="s">
        <v>14</v>
      </c>
      <c r="M650" s="102"/>
      <c r="N650" s="103"/>
      <c r="O650" s="102"/>
      <c r="P650" s="102"/>
      <c r="Q650" s="102"/>
      <c r="R650" s="104"/>
      <c r="S650" s="280"/>
    </row>
    <row r="651" spans="1:19" s="36" customFormat="1" ht="13.5" customHeight="1" x14ac:dyDescent="0.15">
      <c r="A651" s="35"/>
      <c r="B651" s="298" t="s">
        <v>188</v>
      </c>
      <c r="C651" s="327" t="s">
        <v>54</v>
      </c>
      <c r="D651" s="328"/>
      <c r="E651" s="328"/>
      <c r="F651" s="133"/>
      <c r="G651" s="147"/>
      <c r="H651" s="301" t="s">
        <v>50</v>
      </c>
      <c r="I651" s="302"/>
      <c r="J651" s="146"/>
      <c r="K651" s="17">
        <v>0.6</v>
      </c>
      <c r="L651" s="18" t="s">
        <v>5</v>
      </c>
      <c r="M651" s="78"/>
      <c r="N651" s="79"/>
      <c r="O651" s="78"/>
      <c r="P651" s="78"/>
      <c r="Q651" s="78"/>
      <c r="R651" s="80"/>
      <c r="S651" s="278"/>
    </row>
    <row r="652" spans="1:19" s="36" customFormat="1" ht="13.5" customHeight="1" x14ac:dyDescent="0.15">
      <c r="A652" s="35"/>
      <c r="B652" s="299"/>
      <c r="C652" s="329" t="s">
        <v>55</v>
      </c>
      <c r="D652" s="330"/>
      <c r="E652" s="330"/>
      <c r="F652" s="134"/>
      <c r="G652" s="108"/>
      <c r="H652" s="311"/>
      <c r="I652" s="312"/>
      <c r="J652" s="109"/>
      <c r="K652" s="7">
        <v>0.8</v>
      </c>
      <c r="L652" s="1" t="s">
        <v>6</v>
      </c>
      <c r="M652" s="81"/>
      <c r="N652" s="82"/>
      <c r="O652" s="81"/>
      <c r="P652" s="81"/>
      <c r="Q652" s="81"/>
      <c r="R652" s="83"/>
      <c r="S652" s="279"/>
    </row>
    <row r="653" spans="1:19" s="36" customFormat="1" ht="13.5" customHeight="1" x14ac:dyDescent="0.15">
      <c r="A653" s="35"/>
      <c r="B653" s="299"/>
      <c r="C653" s="331"/>
      <c r="D653" s="287"/>
      <c r="E653" s="72"/>
      <c r="F653" s="287"/>
      <c r="G653" s="112"/>
      <c r="H653" s="342"/>
      <c r="I653" s="343"/>
      <c r="J653" s="113"/>
      <c r="K653" s="7">
        <v>1</v>
      </c>
      <c r="L653" s="1" t="s">
        <v>7</v>
      </c>
      <c r="M653" s="81"/>
      <c r="N653" s="82"/>
      <c r="O653" s="81"/>
      <c r="P653" s="81"/>
      <c r="Q653" s="81"/>
      <c r="R653" s="83"/>
      <c r="S653" s="279"/>
    </row>
    <row r="654" spans="1:19" s="36" customFormat="1" ht="13.5" customHeight="1" x14ac:dyDescent="0.15">
      <c r="A654" s="35"/>
      <c r="B654" s="299"/>
      <c r="C654" s="332"/>
      <c r="D654" s="288"/>
      <c r="E654" s="73"/>
      <c r="F654" s="288"/>
      <c r="G654" s="114"/>
      <c r="H654" s="344"/>
      <c r="I654" s="345"/>
      <c r="J654" s="115"/>
      <c r="K654" s="7">
        <v>1.25</v>
      </c>
      <c r="L654" s="1" t="s">
        <v>8</v>
      </c>
      <c r="M654" s="81"/>
      <c r="N654" s="82"/>
      <c r="O654" s="81"/>
      <c r="P654" s="81"/>
      <c r="Q654" s="81"/>
      <c r="R654" s="83"/>
      <c r="S654" s="279"/>
    </row>
    <row r="655" spans="1:19" s="36" customFormat="1" ht="13.5" customHeight="1" x14ac:dyDescent="0.15">
      <c r="A655" s="35"/>
      <c r="B655" s="299"/>
      <c r="C655" s="332"/>
      <c r="D655" s="287"/>
      <c r="E655" s="72"/>
      <c r="F655" s="287"/>
      <c r="G655" s="112"/>
      <c r="H655" s="342"/>
      <c r="I655" s="343"/>
      <c r="J655" s="113"/>
      <c r="K655" s="7">
        <v>1.5</v>
      </c>
      <c r="L655" s="1" t="s">
        <v>9</v>
      </c>
      <c r="M655" s="81"/>
      <c r="N655" s="82"/>
      <c r="O655" s="81"/>
      <c r="P655" s="81"/>
      <c r="Q655" s="81"/>
      <c r="R655" s="83"/>
      <c r="S655" s="279"/>
    </row>
    <row r="656" spans="1:19" s="36" customFormat="1" ht="13.5" customHeight="1" x14ac:dyDescent="0.15">
      <c r="A656" s="35"/>
      <c r="B656" s="299"/>
      <c r="C656" s="332"/>
      <c r="D656" s="288"/>
      <c r="E656" s="73"/>
      <c r="F656" s="288"/>
      <c r="G656" s="114"/>
      <c r="H656" s="344"/>
      <c r="I656" s="345"/>
      <c r="J656" s="115"/>
      <c r="K656" s="7">
        <v>2</v>
      </c>
      <c r="L656" s="1" t="s">
        <v>10</v>
      </c>
      <c r="M656" s="81"/>
      <c r="N656" s="82"/>
      <c r="O656" s="81"/>
      <c r="P656" s="81"/>
      <c r="Q656" s="81"/>
      <c r="R656" s="83"/>
      <c r="S656" s="279"/>
    </row>
    <row r="657" spans="1:19" s="36" customFormat="1" ht="13.5" customHeight="1" x14ac:dyDescent="0.15">
      <c r="A657" s="35"/>
      <c r="B657" s="299"/>
      <c r="C657" s="332"/>
      <c r="D657" s="287"/>
      <c r="E657" s="72"/>
      <c r="F657" s="287"/>
      <c r="G657" s="112"/>
      <c r="H657" s="342"/>
      <c r="I657" s="343"/>
      <c r="J657" s="113"/>
      <c r="K657" s="7">
        <v>2.5</v>
      </c>
      <c r="L657" s="1" t="s">
        <v>11</v>
      </c>
      <c r="M657" s="81"/>
      <c r="N657" s="82"/>
      <c r="O657" s="81"/>
      <c r="P657" s="81"/>
      <c r="Q657" s="81"/>
      <c r="R657" s="83"/>
      <c r="S657" s="279"/>
    </row>
    <row r="658" spans="1:19" s="36" customFormat="1" ht="13.5" customHeight="1" x14ac:dyDescent="0.15">
      <c r="A658" s="35"/>
      <c r="B658" s="299"/>
      <c r="C658" s="332"/>
      <c r="D658" s="288"/>
      <c r="E658" s="73"/>
      <c r="F658" s="288"/>
      <c r="G658" s="114"/>
      <c r="H658" s="344"/>
      <c r="I658" s="345"/>
      <c r="J658" s="115"/>
      <c r="K658" s="7">
        <v>3</v>
      </c>
      <c r="L658" s="1" t="s">
        <v>12</v>
      </c>
      <c r="M658" s="81"/>
      <c r="N658" s="82"/>
      <c r="O658" s="81"/>
      <c r="P658" s="81"/>
      <c r="Q658" s="81"/>
      <c r="R658" s="83"/>
      <c r="S658" s="279"/>
    </row>
    <row r="659" spans="1:19" s="36" customFormat="1" ht="13.5" customHeight="1" x14ac:dyDescent="0.15">
      <c r="A659" s="35"/>
      <c r="B659" s="299"/>
      <c r="C659" s="332"/>
      <c r="D659" s="287"/>
      <c r="E659" s="72"/>
      <c r="F659" s="287"/>
      <c r="G659" s="112"/>
      <c r="H659" s="342"/>
      <c r="I659" s="343"/>
      <c r="J659" s="113"/>
      <c r="K659" s="7">
        <v>4</v>
      </c>
      <c r="L659" s="1" t="s">
        <v>13</v>
      </c>
      <c r="M659" s="81"/>
      <c r="N659" s="82"/>
      <c r="O659" s="81"/>
      <c r="P659" s="81"/>
      <c r="Q659" s="81"/>
      <c r="R659" s="83"/>
      <c r="S659" s="279"/>
    </row>
    <row r="660" spans="1:19" s="36" customFormat="1" ht="13.5" customHeight="1" thickBot="1" x14ac:dyDescent="0.2">
      <c r="A660" s="35"/>
      <c r="B660" s="300"/>
      <c r="C660" s="333"/>
      <c r="D660" s="288"/>
      <c r="E660" s="73"/>
      <c r="F660" s="288"/>
      <c r="G660" s="114"/>
      <c r="H660" s="347"/>
      <c r="I660" s="348"/>
      <c r="J660" s="115"/>
      <c r="K660" s="19">
        <v>5</v>
      </c>
      <c r="L660" s="14" t="s">
        <v>14</v>
      </c>
      <c r="M660" s="102"/>
      <c r="N660" s="103"/>
      <c r="O660" s="102"/>
      <c r="P660" s="102"/>
      <c r="Q660" s="102"/>
      <c r="R660" s="104"/>
      <c r="S660" s="280"/>
    </row>
    <row r="661" spans="1:19" s="36" customFormat="1" ht="13.5" customHeight="1" x14ac:dyDescent="0.15">
      <c r="A661" s="35"/>
      <c r="B661" s="298" t="s">
        <v>189</v>
      </c>
      <c r="C661" s="327" t="s">
        <v>54</v>
      </c>
      <c r="D661" s="328"/>
      <c r="E661" s="328"/>
      <c r="F661" s="133"/>
      <c r="G661" s="147"/>
      <c r="H661" s="301" t="s">
        <v>50</v>
      </c>
      <c r="I661" s="302"/>
      <c r="J661" s="146"/>
      <c r="K661" s="17">
        <v>0.6</v>
      </c>
      <c r="L661" s="18" t="s">
        <v>5</v>
      </c>
      <c r="M661" s="78"/>
      <c r="N661" s="79"/>
      <c r="O661" s="78"/>
      <c r="P661" s="78"/>
      <c r="Q661" s="78"/>
      <c r="R661" s="80"/>
      <c r="S661" s="278"/>
    </row>
    <row r="662" spans="1:19" s="36" customFormat="1" ht="13.5" customHeight="1" x14ac:dyDescent="0.15">
      <c r="A662" s="35"/>
      <c r="B662" s="299"/>
      <c r="C662" s="329" t="s">
        <v>55</v>
      </c>
      <c r="D662" s="330"/>
      <c r="E662" s="330"/>
      <c r="F662" s="134"/>
      <c r="G662" s="108"/>
      <c r="H662" s="311"/>
      <c r="I662" s="312"/>
      <c r="J662" s="109"/>
      <c r="K662" s="7">
        <v>0.8</v>
      </c>
      <c r="L662" s="1" t="s">
        <v>6</v>
      </c>
      <c r="M662" s="81"/>
      <c r="N662" s="82"/>
      <c r="O662" s="81"/>
      <c r="P662" s="81"/>
      <c r="Q662" s="81"/>
      <c r="R662" s="83"/>
      <c r="S662" s="279"/>
    </row>
    <row r="663" spans="1:19" s="36" customFormat="1" ht="13.5" customHeight="1" x14ac:dyDescent="0.15">
      <c r="A663" s="35"/>
      <c r="B663" s="299"/>
      <c r="C663" s="329" t="s">
        <v>52</v>
      </c>
      <c r="D663" s="330"/>
      <c r="E663" s="330"/>
      <c r="F663" s="134"/>
      <c r="G663" s="406"/>
      <c r="H663" s="407"/>
      <c r="I663" s="407"/>
      <c r="J663" s="408"/>
      <c r="K663" s="7">
        <v>1</v>
      </c>
      <c r="L663" s="1" t="s">
        <v>7</v>
      </c>
      <c r="M663" s="81"/>
      <c r="N663" s="82"/>
      <c r="O663" s="81"/>
      <c r="P663" s="81"/>
      <c r="Q663" s="81"/>
      <c r="R663" s="83"/>
      <c r="S663" s="279"/>
    </row>
    <row r="664" spans="1:19" s="36" customFormat="1" ht="13.5" customHeight="1" x14ac:dyDescent="0.15">
      <c r="A664" s="35"/>
      <c r="B664" s="299"/>
      <c r="C664" s="148"/>
      <c r="D664" s="149"/>
      <c r="E664" s="149"/>
      <c r="F664" s="149"/>
      <c r="G664" s="149"/>
      <c r="H664" s="149"/>
      <c r="I664" s="149"/>
      <c r="J664" s="150"/>
      <c r="K664" s="7">
        <v>1.25</v>
      </c>
      <c r="L664" s="1" t="s">
        <v>8</v>
      </c>
      <c r="M664" s="81"/>
      <c r="N664" s="82"/>
      <c r="O664" s="81"/>
      <c r="P664" s="81"/>
      <c r="Q664" s="81"/>
      <c r="R664" s="83"/>
      <c r="S664" s="279"/>
    </row>
    <row r="665" spans="1:19" s="36" customFormat="1" ht="13.5" customHeight="1" x14ac:dyDescent="0.15">
      <c r="A665" s="35"/>
      <c r="B665" s="299"/>
      <c r="C665" s="148"/>
      <c r="D665" s="149"/>
      <c r="E665" s="149"/>
      <c r="F665" s="149"/>
      <c r="G665" s="149"/>
      <c r="H665" s="149"/>
      <c r="I665" s="149"/>
      <c r="J665" s="150"/>
      <c r="K665" s="7">
        <v>1.5</v>
      </c>
      <c r="L665" s="1" t="s">
        <v>9</v>
      </c>
      <c r="M665" s="81"/>
      <c r="N665" s="82"/>
      <c r="O665" s="81"/>
      <c r="P665" s="81"/>
      <c r="Q665" s="81"/>
      <c r="R665" s="83"/>
      <c r="S665" s="279"/>
    </row>
    <row r="666" spans="1:19" s="36" customFormat="1" ht="13.5" customHeight="1" x14ac:dyDescent="0.15">
      <c r="A666" s="35"/>
      <c r="B666" s="299"/>
      <c r="C666" s="148"/>
      <c r="D666" s="149"/>
      <c r="E666" s="149"/>
      <c r="F666" s="149"/>
      <c r="G666" s="149"/>
      <c r="H666" s="149"/>
      <c r="I666" s="149"/>
      <c r="J666" s="150"/>
      <c r="K666" s="7">
        <v>2</v>
      </c>
      <c r="L666" s="1" t="s">
        <v>10</v>
      </c>
      <c r="M666" s="81"/>
      <c r="N666" s="82"/>
      <c r="O666" s="81"/>
      <c r="P666" s="81"/>
      <c r="Q666" s="81"/>
      <c r="R666" s="83"/>
      <c r="S666" s="279"/>
    </row>
    <row r="667" spans="1:19" s="36" customFormat="1" ht="13.5" customHeight="1" x14ac:dyDescent="0.15">
      <c r="A667" s="35"/>
      <c r="B667" s="299"/>
      <c r="C667" s="148"/>
      <c r="D667" s="149"/>
      <c r="E667" s="149"/>
      <c r="F667" s="149"/>
      <c r="G667" s="149"/>
      <c r="H667" s="149"/>
      <c r="I667" s="149"/>
      <c r="J667" s="150"/>
      <c r="K667" s="7">
        <v>2.5</v>
      </c>
      <c r="L667" s="1" t="s">
        <v>11</v>
      </c>
      <c r="M667" s="81"/>
      <c r="N667" s="82"/>
      <c r="O667" s="81"/>
      <c r="P667" s="81"/>
      <c r="Q667" s="81"/>
      <c r="R667" s="83"/>
      <c r="S667" s="279"/>
    </row>
    <row r="668" spans="1:19" s="36" customFormat="1" ht="13.5" customHeight="1" x14ac:dyDescent="0.15">
      <c r="A668" s="35"/>
      <c r="B668" s="299"/>
      <c r="C668" s="148"/>
      <c r="D668" s="149"/>
      <c r="E668" s="149"/>
      <c r="F668" s="149"/>
      <c r="G668" s="149"/>
      <c r="H668" s="149"/>
      <c r="I668" s="149"/>
      <c r="J668" s="150"/>
      <c r="K668" s="7">
        <v>3</v>
      </c>
      <c r="L668" s="1" t="s">
        <v>12</v>
      </c>
      <c r="M668" s="81"/>
      <c r="N668" s="82"/>
      <c r="O668" s="81"/>
      <c r="P668" s="81"/>
      <c r="Q668" s="81"/>
      <c r="R668" s="83"/>
      <c r="S668" s="279"/>
    </row>
    <row r="669" spans="1:19" s="36" customFormat="1" ht="13.5" customHeight="1" x14ac:dyDescent="0.15">
      <c r="A669" s="35"/>
      <c r="B669" s="299"/>
      <c r="C669" s="148"/>
      <c r="D669" s="149"/>
      <c r="E669" s="149"/>
      <c r="F669" s="149"/>
      <c r="G669" s="149"/>
      <c r="H669" s="149"/>
      <c r="I669" s="149"/>
      <c r="J669" s="150"/>
      <c r="K669" s="7">
        <v>4</v>
      </c>
      <c r="L669" s="1" t="s">
        <v>13</v>
      </c>
      <c r="M669" s="81"/>
      <c r="N669" s="82"/>
      <c r="O669" s="81"/>
      <c r="P669" s="81"/>
      <c r="Q669" s="81"/>
      <c r="R669" s="83"/>
      <c r="S669" s="279"/>
    </row>
    <row r="670" spans="1:19" s="36" customFormat="1" ht="13.5" customHeight="1" thickBot="1" x14ac:dyDescent="0.2">
      <c r="A670" s="35"/>
      <c r="B670" s="300"/>
      <c r="C670" s="138"/>
      <c r="D670" s="139"/>
      <c r="E670" s="139"/>
      <c r="F670" s="139"/>
      <c r="G670" s="139"/>
      <c r="H670" s="139"/>
      <c r="I670" s="139"/>
      <c r="J670" s="140"/>
      <c r="K670" s="19">
        <v>5</v>
      </c>
      <c r="L670" s="14" t="s">
        <v>14</v>
      </c>
      <c r="M670" s="102"/>
      <c r="N670" s="103"/>
      <c r="O670" s="102"/>
      <c r="P670" s="102"/>
      <c r="Q670" s="102"/>
      <c r="R670" s="104"/>
      <c r="S670" s="280"/>
    </row>
    <row r="671" spans="1:19" s="36" customFormat="1" ht="13.5" customHeight="1" x14ac:dyDescent="0.15">
      <c r="A671" s="35"/>
      <c r="B671" s="298" t="s">
        <v>190</v>
      </c>
      <c r="C671" s="327" t="s">
        <v>54</v>
      </c>
      <c r="D671" s="328"/>
      <c r="E671" s="328"/>
      <c r="F671" s="133"/>
      <c r="G671" s="147"/>
      <c r="H671" s="301" t="s">
        <v>50</v>
      </c>
      <c r="I671" s="302"/>
      <c r="J671" s="146"/>
      <c r="K671" s="17">
        <v>0.6</v>
      </c>
      <c r="L671" s="18" t="s">
        <v>5</v>
      </c>
      <c r="M671" s="78"/>
      <c r="N671" s="79"/>
      <c r="O671" s="78"/>
      <c r="P671" s="78"/>
      <c r="Q671" s="78"/>
      <c r="R671" s="80"/>
      <c r="S671" s="278"/>
    </row>
    <row r="672" spans="1:19" s="36" customFormat="1" ht="13.5" customHeight="1" x14ac:dyDescent="0.15">
      <c r="A672" s="35"/>
      <c r="B672" s="299"/>
      <c r="C672" s="329" t="s">
        <v>55</v>
      </c>
      <c r="D672" s="330"/>
      <c r="E672" s="330"/>
      <c r="F672" s="134"/>
      <c r="G672" s="108"/>
      <c r="H672" s="311"/>
      <c r="I672" s="312"/>
      <c r="J672" s="109"/>
      <c r="K672" s="7">
        <v>0.8</v>
      </c>
      <c r="L672" s="1" t="s">
        <v>6</v>
      </c>
      <c r="M672" s="81"/>
      <c r="N672" s="82"/>
      <c r="O672" s="81"/>
      <c r="P672" s="81"/>
      <c r="Q672" s="81"/>
      <c r="R672" s="83"/>
      <c r="S672" s="279"/>
    </row>
    <row r="673" spans="1:19" s="36" customFormat="1" ht="13.5" customHeight="1" x14ac:dyDescent="0.15">
      <c r="A673" s="35"/>
      <c r="B673" s="299"/>
      <c r="C673" s="329" t="s">
        <v>52</v>
      </c>
      <c r="D673" s="330"/>
      <c r="E673" s="330"/>
      <c r="F673" s="134"/>
      <c r="G673" s="406"/>
      <c r="H673" s="407"/>
      <c r="I673" s="407"/>
      <c r="J673" s="408"/>
      <c r="K673" s="7">
        <v>1</v>
      </c>
      <c r="L673" s="1" t="s">
        <v>7</v>
      </c>
      <c r="M673" s="81"/>
      <c r="N673" s="82"/>
      <c r="O673" s="81"/>
      <c r="P673" s="81"/>
      <c r="Q673" s="81"/>
      <c r="R673" s="83"/>
      <c r="S673" s="279"/>
    </row>
    <row r="674" spans="1:19" s="36" customFormat="1" ht="13.5" customHeight="1" x14ac:dyDescent="0.15">
      <c r="A674" s="35"/>
      <c r="B674" s="299"/>
      <c r="C674" s="148"/>
      <c r="D674" s="149"/>
      <c r="E674" s="149"/>
      <c r="F674" s="149"/>
      <c r="G674" s="149"/>
      <c r="H674" s="149"/>
      <c r="I674" s="149"/>
      <c r="J674" s="150"/>
      <c r="K674" s="7">
        <v>1.25</v>
      </c>
      <c r="L674" s="1" t="s">
        <v>8</v>
      </c>
      <c r="M674" s="81"/>
      <c r="N674" s="82"/>
      <c r="O674" s="81"/>
      <c r="P674" s="81"/>
      <c r="Q674" s="81"/>
      <c r="R674" s="83"/>
      <c r="S674" s="279"/>
    </row>
    <row r="675" spans="1:19" s="36" customFormat="1" ht="13.5" customHeight="1" x14ac:dyDescent="0.15">
      <c r="A675" s="35"/>
      <c r="B675" s="299"/>
      <c r="C675" s="148"/>
      <c r="D675" s="149"/>
      <c r="E675" s="149"/>
      <c r="F675" s="149"/>
      <c r="G675" s="149"/>
      <c r="H675" s="149"/>
      <c r="I675" s="149"/>
      <c r="J675" s="150"/>
      <c r="K675" s="7">
        <v>1.5</v>
      </c>
      <c r="L675" s="1" t="s">
        <v>9</v>
      </c>
      <c r="M675" s="81"/>
      <c r="N675" s="82"/>
      <c r="O675" s="81"/>
      <c r="P675" s="81"/>
      <c r="Q675" s="81"/>
      <c r="R675" s="83"/>
      <c r="S675" s="279"/>
    </row>
    <row r="676" spans="1:19" s="36" customFormat="1" ht="13.5" customHeight="1" x14ac:dyDescent="0.15">
      <c r="A676" s="35"/>
      <c r="B676" s="299"/>
      <c r="C676" s="148"/>
      <c r="D676" s="149"/>
      <c r="E676" s="149"/>
      <c r="F676" s="149"/>
      <c r="G676" s="149"/>
      <c r="H676" s="149"/>
      <c r="I676" s="149"/>
      <c r="J676" s="150"/>
      <c r="K676" s="7">
        <v>2</v>
      </c>
      <c r="L676" s="1" t="s">
        <v>10</v>
      </c>
      <c r="M676" s="81"/>
      <c r="N676" s="82"/>
      <c r="O676" s="81"/>
      <c r="P676" s="81"/>
      <c r="Q676" s="81"/>
      <c r="R676" s="83"/>
      <c r="S676" s="279"/>
    </row>
    <row r="677" spans="1:19" s="36" customFormat="1" ht="13.5" customHeight="1" x14ac:dyDescent="0.15">
      <c r="A677" s="35"/>
      <c r="B677" s="299"/>
      <c r="C677" s="148"/>
      <c r="D677" s="149"/>
      <c r="E677" s="149"/>
      <c r="F677" s="149"/>
      <c r="G677" s="149"/>
      <c r="H677" s="149"/>
      <c r="I677" s="149"/>
      <c r="J677" s="150"/>
      <c r="K677" s="7">
        <v>2.5</v>
      </c>
      <c r="L677" s="1" t="s">
        <v>11</v>
      </c>
      <c r="M677" s="81"/>
      <c r="N677" s="82"/>
      <c r="O677" s="81"/>
      <c r="P677" s="81"/>
      <c r="Q677" s="81"/>
      <c r="R677" s="83"/>
      <c r="S677" s="279"/>
    </row>
    <row r="678" spans="1:19" s="36" customFormat="1" ht="13.5" customHeight="1" x14ac:dyDescent="0.15">
      <c r="A678" s="35"/>
      <c r="B678" s="299"/>
      <c r="C678" s="148"/>
      <c r="D678" s="149"/>
      <c r="E678" s="149"/>
      <c r="F678" s="149"/>
      <c r="G678" s="149"/>
      <c r="H678" s="149"/>
      <c r="I678" s="149"/>
      <c r="J678" s="150"/>
      <c r="K678" s="7">
        <v>3</v>
      </c>
      <c r="L678" s="1" t="s">
        <v>12</v>
      </c>
      <c r="M678" s="81"/>
      <c r="N678" s="82"/>
      <c r="O678" s="81"/>
      <c r="P678" s="81"/>
      <c r="Q678" s="81"/>
      <c r="R678" s="83"/>
      <c r="S678" s="279"/>
    </row>
    <row r="679" spans="1:19" s="36" customFormat="1" ht="13.5" customHeight="1" x14ac:dyDescent="0.15">
      <c r="A679" s="35"/>
      <c r="B679" s="299"/>
      <c r="C679" s="148"/>
      <c r="D679" s="149"/>
      <c r="E679" s="149"/>
      <c r="F679" s="149"/>
      <c r="G679" s="149"/>
      <c r="H679" s="149"/>
      <c r="I679" s="149"/>
      <c r="J679" s="150"/>
      <c r="K679" s="7">
        <v>4</v>
      </c>
      <c r="L679" s="1" t="s">
        <v>13</v>
      </c>
      <c r="M679" s="81"/>
      <c r="N679" s="82"/>
      <c r="O679" s="81"/>
      <c r="P679" s="81"/>
      <c r="Q679" s="81"/>
      <c r="R679" s="83"/>
      <c r="S679" s="279"/>
    </row>
    <row r="680" spans="1:19" s="36" customFormat="1" ht="13.5" customHeight="1" thickBot="1" x14ac:dyDescent="0.2">
      <c r="A680" s="35"/>
      <c r="B680" s="300"/>
      <c r="C680" s="138"/>
      <c r="D680" s="139"/>
      <c r="E680" s="139"/>
      <c r="F680" s="139"/>
      <c r="G680" s="139"/>
      <c r="H680" s="139"/>
      <c r="I680" s="139"/>
      <c r="J680" s="140"/>
      <c r="K680" s="19">
        <v>5</v>
      </c>
      <c r="L680" s="14" t="s">
        <v>14</v>
      </c>
      <c r="M680" s="102"/>
      <c r="N680" s="103"/>
      <c r="O680" s="102"/>
      <c r="P680" s="102"/>
      <c r="Q680" s="102"/>
      <c r="R680" s="104"/>
      <c r="S680" s="280"/>
    </row>
    <row r="681" spans="1:19" s="36" customFormat="1" ht="13.5" customHeight="1" x14ac:dyDescent="0.15">
      <c r="A681" s="35"/>
      <c r="B681" s="298" t="s">
        <v>191</v>
      </c>
      <c r="C681" s="327" t="s">
        <v>54</v>
      </c>
      <c r="D681" s="328"/>
      <c r="E681" s="328"/>
      <c r="F681" s="133"/>
      <c r="G681" s="147"/>
      <c r="H681" s="301" t="s">
        <v>50</v>
      </c>
      <c r="I681" s="302"/>
      <c r="J681" s="146"/>
      <c r="K681" s="17">
        <v>0.6</v>
      </c>
      <c r="L681" s="18" t="s">
        <v>5</v>
      </c>
      <c r="M681" s="78"/>
      <c r="N681" s="79"/>
      <c r="O681" s="78"/>
      <c r="P681" s="78"/>
      <c r="Q681" s="78"/>
      <c r="R681" s="80"/>
      <c r="S681" s="278"/>
    </row>
    <row r="682" spans="1:19" s="36" customFormat="1" x14ac:dyDescent="0.15">
      <c r="A682" s="35"/>
      <c r="B682" s="299"/>
      <c r="C682" s="329" t="s">
        <v>55</v>
      </c>
      <c r="D682" s="330"/>
      <c r="E682" s="330"/>
      <c r="F682" s="134"/>
      <c r="G682" s="108"/>
      <c r="H682" s="311"/>
      <c r="I682" s="312"/>
      <c r="J682" s="109"/>
      <c r="K682" s="7">
        <v>0.8</v>
      </c>
      <c r="L682" s="1" t="s">
        <v>6</v>
      </c>
      <c r="M682" s="81"/>
      <c r="N682" s="82"/>
      <c r="O682" s="81"/>
      <c r="P682" s="81"/>
      <c r="Q682" s="81"/>
      <c r="R682" s="83"/>
      <c r="S682" s="279"/>
    </row>
    <row r="683" spans="1:19" s="36" customFormat="1" x14ac:dyDescent="0.15">
      <c r="A683" s="35"/>
      <c r="B683" s="299"/>
      <c r="C683" s="331"/>
      <c r="D683" s="287"/>
      <c r="E683" s="72"/>
      <c r="F683" s="287"/>
      <c r="G683" s="74"/>
      <c r="H683" s="289"/>
      <c r="I683" s="289"/>
      <c r="J683" s="75"/>
      <c r="K683" s="7">
        <v>1</v>
      </c>
      <c r="L683" s="1" t="s">
        <v>7</v>
      </c>
      <c r="M683" s="81"/>
      <c r="N683" s="82"/>
      <c r="O683" s="81"/>
      <c r="P683" s="81"/>
      <c r="Q683" s="81"/>
      <c r="R683" s="83"/>
      <c r="S683" s="279"/>
    </row>
    <row r="684" spans="1:19" s="36" customFormat="1" x14ac:dyDescent="0.15">
      <c r="A684" s="35"/>
      <c r="B684" s="299"/>
      <c r="C684" s="332"/>
      <c r="D684" s="288"/>
      <c r="E684" s="73"/>
      <c r="F684" s="288"/>
      <c r="G684" s="76"/>
      <c r="H684" s="290"/>
      <c r="I684" s="290"/>
      <c r="J684" s="77"/>
      <c r="K684" s="7">
        <v>1.25</v>
      </c>
      <c r="L684" s="1" t="s">
        <v>8</v>
      </c>
      <c r="M684" s="81"/>
      <c r="N684" s="82"/>
      <c r="O684" s="81"/>
      <c r="P684" s="81"/>
      <c r="Q684" s="81"/>
      <c r="R684" s="83"/>
      <c r="S684" s="279"/>
    </row>
    <row r="685" spans="1:19" s="36" customFormat="1" x14ac:dyDescent="0.15">
      <c r="A685" s="35"/>
      <c r="B685" s="299"/>
      <c r="C685" s="332"/>
      <c r="D685" s="287"/>
      <c r="E685" s="72"/>
      <c r="F685" s="287"/>
      <c r="G685" s="74"/>
      <c r="H685" s="289"/>
      <c r="I685" s="289"/>
      <c r="J685" s="75"/>
      <c r="K685" s="7">
        <v>1.5</v>
      </c>
      <c r="L685" s="1" t="s">
        <v>9</v>
      </c>
      <c r="M685" s="81"/>
      <c r="N685" s="82"/>
      <c r="O685" s="81"/>
      <c r="P685" s="81"/>
      <c r="Q685" s="81"/>
      <c r="R685" s="83"/>
      <c r="S685" s="279"/>
    </row>
    <row r="686" spans="1:19" s="36" customFormat="1" x14ac:dyDescent="0.15">
      <c r="A686" s="35"/>
      <c r="B686" s="299"/>
      <c r="C686" s="332"/>
      <c r="D686" s="288"/>
      <c r="E686" s="73"/>
      <c r="F686" s="288"/>
      <c r="G686" s="76"/>
      <c r="H686" s="290"/>
      <c r="I686" s="290"/>
      <c r="J686" s="77"/>
      <c r="K686" s="7">
        <v>2</v>
      </c>
      <c r="L686" s="1" t="s">
        <v>10</v>
      </c>
      <c r="M686" s="81"/>
      <c r="N686" s="82"/>
      <c r="O686" s="81"/>
      <c r="P686" s="81"/>
      <c r="Q686" s="81"/>
      <c r="R686" s="83"/>
      <c r="S686" s="279"/>
    </row>
    <row r="687" spans="1:19" s="36" customFormat="1" x14ac:dyDescent="0.15">
      <c r="A687" s="35"/>
      <c r="B687" s="299"/>
      <c r="C687" s="332"/>
      <c r="D687" s="287"/>
      <c r="E687" s="72"/>
      <c r="F687" s="287"/>
      <c r="G687" s="74"/>
      <c r="H687" s="289"/>
      <c r="I687" s="289"/>
      <c r="J687" s="75"/>
      <c r="K687" s="7">
        <v>2.5</v>
      </c>
      <c r="L687" s="1" t="s">
        <v>11</v>
      </c>
      <c r="M687" s="81"/>
      <c r="N687" s="82"/>
      <c r="O687" s="81"/>
      <c r="P687" s="81"/>
      <c r="Q687" s="81"/>
      <c r="R687" s="83"/>
      <c r="S687" s="279"/>
    </row>
    <row r="688" spans="1:19" s="36" customFormat="1" x14ac:dyDescent="0.15">
      <c r="A688" s="35"/>
      <c r="B688" s="299"/>
      <c r="C688" s="332"/>
      <c r="D688" s="288"/>
      <c r="E688" s="73"/>
      <c r="F688" s="288"/>
      <c r="G688" s="76"/>
      <c r="H688" s="290"/>
      <c r="I688" s="290"/>
      <c r="J688" s="77"/>
      <c r="K688" s="7">
        <v>3</v>
      </c>
      <c r="L688" s="1" t="s">
        <v>12</v>
      </c>
      <c r="M688" s="81"/>
      <c r="N688" s="82"/>
      <c r="O688" s="81"/>
      <c r="P688" s="81"/>
      <c r="Q688" s="81"/>
      <c r="R688" s="83"/>
      <c r="S688" s="279"/>
    </row>
    <row r="689" spans="1:19" s="36" customFormat="1" x14ac:dyDescent="0.15">
      <c r="A689" s="35"/>
      <c r="B689" s="299"/>
      <c r="C689" s="332"/>
      <c r="D689" s="287"/>
      <c r="E689" s="72"/>
      <c r="F689" s="287"/>
      <c r="G689" s="74"/>
      <c r="H689" s="289"/>
      <c r="I689" s="289"/>
      <c r="J689" s="75"/>
      <c r="K689" s="7">
        <v>4</v>
      </c>
      <c r="L689" s="1" t="s">
        <v>13</v>
      </c>
      <c r="M689" s="81"/>
      <c r="N689" s="82"/>
      <c r="O689" s="81"/>
      <c r="P689" s="81"/>
      <c r="Q689" s="81"/>
      <c r="R689" s="83"/>
      <c r="S689" s="279"/>
    </row>
    <row r="690" spans="1:19" s="36" customFormat="1" ht="14.25" thickBot="1" x14ac:dyDescent="0.2">
      <c r="A690" s="35"/>
      <c r="B690" s="300"/>
      <c r="C690" s="333"/>
      <c r="D690" s="288"/>
      <c r="E690" s="73"/>
      <c r="F690" s="288"/>
      <c r="G690" s="76"/>
      <c r="H690" s="290"/>
      <c r="I690" s="290"/>
      <c r="J690" s="77"/>
      <c r="K690" s="19">
        <v>5</v>
      </c>
      <c r="L690" s="14" t="s">
        <v>14</v>
      </c>
      <c r="M690" s="102"/>
      <c r="N690" s="103"/>
      <c r="O690" s="102"/>
      <c r="P690" s="102"/>
      <c r="Q690" s="102"/>
      <c r="R690" s="104"/>
      <c r="S690" s="280"/>
    </row>
    <row r="691" spans="1:19" s="36" customFormat="1" ht="13.5" customHeight="1" x14ac:dyDescent="0.15">
      <c r="A691" s="35"/>
      <c r="B691" s="298" t="s">
        <v>192</v>
      </c>
      <c r="C691" s="327" t="s">
        <v>54</v>
      </c>
      <c r="D691" s="328"/>
      <c r="E691" s="328"/>
      <c r="F691" s="133"/>
      <c r="G691" s="147"/>
      <c r="H691" s="301" t="s">
        <v>50</v>
      </c>
      <c r="I691" s="302"/>
      <c r="J691" s="146"/>
      <c r="K691" s="17">
        <v>0.6</v>
      </c>
      <c r="L691" s="18" t="s">
        <v>5</v>
      </c>
      <c r="M691" s="78"/>
      <c r="N691" s="79"/>
      <c r="O691" s="78"/>
      <c r="P691" s="78"/>
      <c r="Q691" s="78"/>
      <c r="R691" s="80"/>
      <c r="S691" s="278"/>
    </row>
    <row r="692" spans="1:19" s="36" customFormat="1" ht="13.5" customHeight="1" x14ac:dyDescent="0.15">
      <c r="A692" s="35"/>
      <c r="B692" s="299"/>
      <c r="C692" s="329" t="s">
        <v>55</v>
      </c>
      <c r="D692" s="330"/>
      <c r="E692" s="330"/>
      <c r="F692" s="134"/>
      <c r="G692" s="108"/>
      <c r="H692" s="311"/>
      <c r="I692" s="312"/>
      <c r="J692" s="109"/>
      <c r="K692" s="7">
        <v>0.8</v>
      </c>
      <c r="L692" s="1" t="s">
        <v>6</v>
      </c>
      <c r="M692" s="81"/>
      <c r="N692" s="82"/>
      <c r="O692" s="81"/>
      <c r="P692" s="81"/>
      <c r="Q692" s="81"/>
      <c r="R692" s="83"/>
      <c r="S692" s="279"/>
    </row>
    <row r="693" spans="1:19" s="36" customFormat="1" ht="13.5" customHeight="1" x14ac:dyDescent="0.15">
      <c r="A693" s="35"/>
      <c r="B693" s="299"/>
      <c r="C693" s="331"/>
      <c r="D693" s="287"/>
      <c r="E693" s="72"/>
      <c r="F693" s="287"/>
      <c r="G693" s="74"/>
      <c r="H693" s="289"/>
      <c r="I693" s="289"/>
      <c r="J693" s="75"/>
      <c r="K693" s="7">
        <v>1</v>
      </c>
      <c r="L693" s="1" t="s">
        <v>7</v>
      </c>
      <c r="M693" s="81"/>
      <c r="N693" s="82"/>
      <c r="O693" s="81"/>
      <c r="P693" s="81"/>
      <c r="Q693" s="81"/>
      <c r="R693" s="83"/>
      <c r="S693" s="279"/>
    </row>
    <row r="694" spans="1:19" s="36" customFormat="1" ht="13.5" customHeight="1" x14ac:dyDescent="0.15">
      <c r="A694" s="35"/>
      <c r="B694" s="299"/>
      <c r="C694" s="332"/>
      <c r="D694" s="288"/>
      <c r="E694" s="73"/>
      <c r="F694" s="288"/>
      <c r="G694" s="76"/>
      <c r="H694" s="290"/>
      <c r="I694" s="290"/>
      <c r="J694" s="77"/>
      <c r="K694" s="7">
        <v>1.25</v>
      </c>
      <c r="L694" s="1" t="s">
        <v>8</v>
      </c>
      <c r="M694" s="81"/>
      <c r="N694" s="82"/>
      <c r="O694" s="81"/>
      <c r="P694" s="81"/>
      <c r="Q694" s="81"/>
      <c r="R694" s="83"/>
      <c r="S694" s="279"/>
    </row>
    <row r="695" spans="1:19" s="36" customFormat="1" ht="13.5" customHeight="1" x14ac:dyDescent="0.15">
      <c r="A695" s="35"/>
      <c r="B695" s="299"/>
      <c r="C695" s="332"/>
      <c r="D695" s="287"/>
      <c r="E695" s="72"/>
      <c r="F695" s="287"/>
      <c r="G695" s="74"/>
      <c r="H695" s="289"/>
      <c r="I695" s="289"/>
      <c r="J695" s="75"/>
      <c r="K695" s="7">
        <v>1.5</v>
      </c>
      <c r="L695" s="1" t="s">
        <v>9</v>
      </c>
      <c r="M695" s="81"/>
      <c r="N695" s="82"/>
      <c r="O695" s="81"/>
      <c r="P695" s="81"/>
      <c r="Q695" s="81"/>
      <c r="R695" s="83"/>
      <c r="S695" s="279"/>
    </row>
    <row r="696" spans="1:19" s="36" customFormat="1" ht="13.5" customHeight="1" x14ac:dyDescent="0.15">
      <c r="A696" s="35"/>
      <c r="B696" s="299"/>
      <c r="C696" s="332"/>
      <c r="D696" s="288"/>
      <c r="E696" s="73"/>
      <c r="F696" s="288"/>
      <c r="G696" s="76"/>
      <c r="H696" s="290"/>
      <c r="I696" s="290"/>
      <c r="J696" s="77"/>
      <c r="K696" s="7">
        <v>2</v>
      </c>
      <c r="L696" s="1" t="s">
        <v>10</v>
      </c>
      <c r="M696" s="81"/>
      <c r="N696" s="82"/>
      <c r="O696" s="81"/>
      <c r="P696" s="81"/>
      <c r="Q696" s="81"/>
      <c r="R696" s="83"/>
      <c r="S696" s="279"/>
    </row>
    <row r="697" spans="1:19" s="36" customFormat="1" ht="13.5" customHeight="1" x14ac:dyDescent="0.15">
      <c r="A697" s="35"/>
      <c r="B697" s="299"/>
      <c r="C697" s="332"/>
      <c r="D697" s="287"/>
      <c r="E697" s="72"/>
      <c r="F697" s="287"/>
      <c r="G697" s="74"/>
      <c r="H697" s="289"/>
      <c r="I697" s="289"/>
      <c r="J697" s="75"/>
      <c r="K697" s="7">
        <v>2.5</v>
      </c>
      <c r="L697" s="1" t="s">
        <v>11</v>
      </c>
      <c r="M697" s="81"/>
      <c r="N697" s="82"/>
      <c r="O697" s="81"/>
      <c r="P697" s="81"/>
      <c r="Q697" s="81"/>
      <c r="R697" s="83"/>
      <c r="S697" s="279"/>
    </row>
    <row r="698" spans="1:19" s="36" customFormat="1" ht="13.5" customHeight="1" x14ac:dyDescent="0.15">
      <c r="A698" s="35"/>
      <c r="B698" s="299"/>
      <c r="C698" s="332"/>
      <c r="D698" s="288"/>
      <c r="E698" s="73"/>
      <c r="F698" s="288"/>
      <c r="G698" s="76"/>
      <c r="H698" s="290"/>
      <c r="I698" s="290"/>
      <c r="J698" s="77"/>
      <c r="K698" s="7">
        <v>3</v>
      </c>
      <c r="L698" s="1" t="s">
        <v>12</v>
      </c>
      <c r="M698" s="81"/>
      <c r="N698" s="82"/>
      <c r="O698" s="81"/>
      <c r="P698" s="81"/>
      <c r="Q698" s="81"/>
      <c r="R698" s="83"/>
      <c r="S698" s="279"/>
    </row>
    <row r="699" spans="1:19" s="36" customFormat="1" ht="13.5" customHeight="1" x14ac:dyDescent="0.15">
      <c r="A699" s="35"/>
      <c r="B699" s="299"/>
      <c r="C699" s="332"/>
      <c r="D699" s="287"/>
      <c r="E699" s="72"/>
      <c r="F699" s="287"/>
      <c r="G699" s="74"/>
      <c r="H699" s="289"/>
      <c r="I699" s="289"/>
      <c r="J699" s="75"/>
      <c r="K699" s="7">
        <v>4</v>
      </c>
      <c r="L699" s="1" t="s">
        <v>13</v>
      </c>
      <c r="M699" s="81"/>
      <c r="N699" s="82"/>
      <c r="O699" s="81"/>
      <c r="P699" s="81"/>
      <c r="Q699" s="81"/>
      <c r="R699" s="83"/>
      <c r="S699" s="279"/>
    </row>
    <row r="700" spans="1:19" s="36" customFormat="1" ht="13.5" customHeight="1" thickBot="1" x14ac:dyDescent="0.2">
      <c r="A700" s="35"/>
      <c r="B700" s="346"/>
      <c r="C700" s="332"/>
      <c r="D700" s="340"/>
      <c r="E700" s="118"/>
      <c r="F700" s="340"/>
      <c r="G700" s="142"/>
      <c r="H700" s="341"/>
      <c r="I700" s="341"/>
      <c r="J700" s="143"/>
      <c r="K700" s="19">
        <v>5</v>
      </c>
      <c r="L700" s="14" t="s">
        <v>14</v>
      </c>
      <c r="M700" s="102"/>
      <c r="N700" s="103"/>
      <c r="O700" s="102"/>
      <c r="P700" s="102"/>
      <c r="Q700" s="102"/>
      <c r="R700" s="104"/>
      <c r="S700" s="279"/>
    </row>
    <row r="701" spans="1:19" s="36" customFormat="1" ht="79.5" customHeight="1" thickBot="1" x14ac:dyDescent="0.2">
      <c r="A701" s="35"/>
      <c r="B701" s="227" t="s">
        <v>193</v>
      </c>
      <c r="C701" s="337" t="s">
        <v>38</v>
      </c>
      <c r="D701" s="338"/>
      <c r="E701" s="338"/>
      <c r="F701" s="154"/>
      <c r="G701" s="155"/>
      <c r="H701" s="409"/>
      <c r="I701" s="409"/>
      <c r="J701" s="156"/>
      <c r="K701" s="144"/>
      <c r="L701" s="153"/>
      <c r="M701" s="338" t="s">
        <v>67</v>
      </c>
      <c r="N701" s="338"/>
      <c r="O701" s="338"/>
      <c r="P701" s="338"/>
      <c r="Q701" s="338"/>
      <c r="R701" s="339"/>
      <c r="S701" s="145"/>
    </row>
    <row r="702" spans="1:19" s="36" customFormat="1" ht="79.5" customHeight="1" thickBot="1" x14ac:dyDescent="0.2">
      <c r="A702" s="35"/>
      <c r="B702" s="227" t="s">
        <v>194</v>
      </c>
      <c r="C702" s="337" t="s">
        <v>38</v>
      </c>
      <c r="D702" s="338"/>
      <c r="E702" s="338"/>
      <c r="F702" s="154"/>
      <c r="G702" s="155"/>
      <c r="H702" s="409"/>
      <c r="I702" s="409"/>
      <c r="J702" s="156"/>
      <c r="K702" s="144"/>
      <c r="L702" s="153"/>
      <c r="M702" s="338" t="s">
        <v>67</v>
      </c>
      <c r="N702" s="338"/>
      <c r="O702" s="338"/>
      <c r="P702" s="338"/>
      <c r="Q702" s="338"/>
      <c r="R702" s="339"/>
      <c r="S702" s="145"/>
    </row>
    <row r="703" spans="1:19" s="36" customFormat="1" x14ac:dyDescent="0.15">
      <c r="A703" s="35"/>
      <c r="B703" s="32"/>
      <c r="C703" s="32"/>
      <c r="D703" s="32"/>
      <c r="E703" s="32"/>
      <c r="F703" s="32"/>
      <c r="G703" s="32"/>
      <c r="H703" s="12"/>
      <c r="I703" s="12"/>
      <c r="J703" s="4"/>
      <c r="K703" s="2"/>
      <c r="L703" s="2"/>
      <c r="M703" s="2"/>
      <c r="N703" s="3"/>
      <c r="O703" s="2"/>
      <c r="P703" s="2"/>
      <c r="Q703" s="2"/>
      <c r="R703" s="4"/>
      <c r="S703" s="4"/>
    </row>
    <row r="704" spans="1:19" s="36" customFormat="1" x14ac:dyDescent="0.15">
      <c r="A704" s="35"/>
      <c r="B704" s="32"/>
      <c r="C704" s="32"/>
      <c r="D704" s="32"/>
      <c r="E704" s="32"/>
      <c r="F704" s="32"/>
      <c r="G704" s="32"/>
      <c r="H704" s="12"/>
      <c r="I704" s="12"/>
      <c r="J704" s="4"/>
      <c r="K704" s="2"/>
      <c r="L704" s="2"/>
      <c r="M704" s="2"/>
      <c r="N704" s="3"/>
      <c r="O704" s="2"/>
      <c r="P704" s="2"/>
      <c r="Q704" s="2"/>
      <c r="R704" s="4"/>
      <c r="S704" s="4"/>
    </row>
    <row r="705" spans="1:19" s="36" customFormat="1" x14ac:dyDescent="0.15">
      <c r="A705" s="35"/>
      <c r="B705" s="32"/>
      <c r="C705" s="32"/>
      <c r="D705" s="32"/>
      <c r="E705" s="32"/>
      <c r="F705" s="32"/>
      <c r="G705" s="32"/>
      <c r="H705" s="12"/>
      <c r="I705" s="12"/>
      <c r="J705" s="4"/>
      <c r="K705" s="2"/>
      <c r="L705" s="2"/>
      <c r="M705" s="2"/>
      <c r="N705" s="3"/>
      <c r="O705" s="2"/>
      <c r="P705" s="2"/>
      <c r="Q705" s="2"/>
      <c r="R705" s="4"/>
      <c r="S705" s="4"/>
    </row>
    <row r="706" spans="1:19" s="36" customFormat="1" x14ac:dyDescent="0.15">
      <c r="A706" s="35"/>
      <c r="B706" s="32"/>
      <c r="C706" s="32"/>
      <c r="D706" s="32"/>
      <c r="E706" s="32"/>
      <c r="F706" s="32"/>
      <c r="G706" s="32"/>
      <c r="H706" s="12"/>
      <c r="I706" s="12"/>
      <c r="J706" s="4"/>
      <c r="K706" s="2"/>
      <c r="L706" s="2"/>
      <c r="M706" s="2"/>
      <c r="N706" s="3"/>
      <c r="O706" s="2"/>
      <c r="P706" s="2"/>
      <c r="Q706" s="2"/>
      <c r="R706" s="4"/>
      <c r="S706" s="4"/>
    </row>
    <row r="707" spans="1:19" s="36" customFormat="1" x14ac:dyDescent="0.15">
      <c r="A707" s="35"/>
      <c r="B707" s="32"/>
      <c r="C707" s="32"/>
      <c r="D707" s="32"/>
      <c r="E707" s="32"/>
      <c r="F707" s="32"/>
      <c r="G707" s="32"/>
      <c r="H707" s="12"/>
      <c r="I707" s="12"/>
      <c r="J707" s="4"/>
      <c r="K707" s="2"/>
      <c r="L707" s="2"/>
      <c r="M707" s="2"/>
      <c r="N707" s="3"/>
      <c r="O707" s="2"/>
      <c r="P707" s="2"/>
      <c r="Q707" s="2"/>
      <c r="R707" s="4"/>
      <c r="S707" s="4"/>
    </row>
    <row r="708" spans="1:19" s="36" customFormat="1" x14ac:dyDescent="0.15">
      <c r="A708" s="35"/>
      <c r="B708" s="32"/>
      <c r="C708" s="32"/>
      <c r="D708" s="32"/>
      <c r="E708" s="32"/>
      <c r="F708" s="32"/>
      <c r="G708" s="32"/>
      <c r="H708" s="12"/>
      <c r="I708" s="12"/>
      <c r="J708" s="4"/>
      <c r="K708" s="2"/>
      <c r="L708" s="2"/>
      <c r="M708" s="2"/>
      <c r="N708" s="3"/>
      <c r="O708" s="2"/>
      <c r="P708" s="2"/>
      <c r="Q708" s="2"/>
      <c r="R708" s="4"/>
      <c r="S708" s="4"/>
    </row>
    <row r="709" spans="1:19" s="36" customFormat="1" x14ac:dyDescent="0.15">
      <c r="A709" s="35"/>
      <c r="B709" s="32"/>
      <c r="C709" s="32"/>
      <c r="D709" s="32"/>
      <c r="E709" s="32"/>
      <c r="F709" s="32"/>
      <c r="G709" s="32"/>
      <c r="H709" s="12"/>
      <c r="I709" s="12"/>
      <c r="J709" s="4"/>
      <c r="K709" s="2"/>
      <c r="L709" s="2"/>
      <c r="M709" s="2"/>
      <c r="N709" s="3"/>
      <c r="O709" s="2"/>
      <c r="P709" s="2"/>
      <c r="Q709" s="2"/>
      <c r="R709" s="4"/>
      <c r="S709" s="4"/>
    </row>
    <row r="710" spans="1:19" x14ac:dyDescent="0.15">
      <c r="B710" s="35"/>
      <c r="C710" s="35"/>
      <c r="D710" s="35"/>
      <c r="E710" s="35"/>
      <c r="F710" s="35"/>
      <c r="G710" s="35"/>
      <c r="H710" s="23"/>
      <c r="I710" s="23"/>
      <c r="J710" s="38"/>
      <c r="K710" s="22"/>
      <c r="L710" s="22"/>
      <c r="M710" s="22"/>
      <c r="N710" s="39"/>
      <c r="O710" s="22"/>
      <c r="P710" s="22"/>
      <c r="Q710" s="22"/>
      <c r="R710" s="38"/>
      <c r="S710" s="38"/>
    </row>
    <row r="711" spans="1:19" x14ac:dyDescent="0.15">
      <c r="B711" s="35"/>
      <c r="C711" s="35"/>
      <c r="D711" s="35"/>
      <c r="E711" s="35"/>
      <c r="F711" s="35"/>
      <c r="G711" s="35"/>
      <c r="H711" s="23"/>
      <c r="I711" s="23"/>
      <c r="J711" s="38"/>
      <c r="K711" s="22"/>
      <c r="L711" s="22"/>
      <c r="M711" s="22"/>
      <c r="N711" s="39"/>
      <c r="O711" s="22"/>
      <c r="P711" s="22"/>
      <c r="Q711" s="22"/>
      <c r="R711" s="38"/>
      <c r="S711" s="38"/>
    </row>
    <row r="712" spans="1:19" x14ac:dyDescent="0.15">
      <c r="B712" s="35"/>
      <c r="C712" s="35"/>
      <c r="D712" s="35"/>
      <c r="E712" s="35"/>
      <c r="F712" s="35"/>
      <c r="G712" s="35"/>
      <c r="H712" s="23"/>
      <c r="I712" s="23"/>
      <c r="J712" s="38"/>
      <c r="K712" s="22"/>
      <c r="L712" s="22"/>
      <c r="M712" s="22"/>
      <c r="N712" s="39"/>
      <c r="O712" s="22"/>
      <c r="P712" s="22"/>
      <c r="Q712" s="22"/>
      <c r="R712" s="38"/>
      <c r="S712" s="38"/>
    </row>
    <row r="713" spans="1:19" x14ac:dyDescent="0.15">
      <c r="B713" s="35"/>
      <c r="C713" s="35"/>
      <c r="D713" s="35"/>
      <c r="E713" s="35"/>
      <c r="F713" s="35"/>
      <c r="G713" s="35"/>
      <c r="H713" s="23"/>
      <c r="I713" s="23"/>
      <c r="J713" s="38"/>
      <c r="K713" s="22"/>
      <c r="L713" s="22"/>
      <c r="M713" s="22"/>
      <c r="N713" s="39"/>
      <c r="O713" s="22"/>
      <c r="P713" s="22"/>
      <c r="Q713" s="22"/>
      <c r="R713" s="38"/>
      <c r="S713" s="38"/>
    </row>
    <row r="714" spans="1:19" x14ac:dyDescent="0.15">
      <c r="B714" s="35"/>
      <c r="C714" s="35"/>
      <c r="D714" s="35"/>
      <c r="E714" s="35"/>
      <c r="F714" s="35"/>
      <c r="G714" s="35"/>
      <c r="H714" s="23"/>
      <c r="I714" s="23"/>
      <c r="J714" s="38"/>
      <c r="K714" s="22"/>
      <c r="L714" s="22"/>
      <c r="M714" s="22"/>
      <c r="N714" s="39"/>
      <c r="O714" s="22"/>
      <c r="P714" s="22"/>
      <c r="Q714" s="22"/>
      <c r="R714" s="38"/>
      <c r="S714" s="38"/>
    </row>
    <row r="715" spans="1:19" x14ac:dyDescent="0.15">
      <c r="B715" s="35"/>
      <c r="C715" s="35"/>
      <c r="D715" s="35"/>
      <c r="E715" s="35"/>
      <c r="F715" s="35"/>
      <c r="G715" s="35"/>
      <c r="H715" s="23"/>
      <c r="I715" s="23"/>
      <c r="J715" s="38"/>
      <c r="K715" s="22"/>
      <c r="L715" s="22"/>
      <c r="M715" s="22"/>
      <c r="N715" s="39"/>
      <c r="O715" s="22"/>
      <c r="P715" s="22"/>
      <c r="Q715" s="22"/>
      <c r="R715" s="38"/>
      <c r="S715" s="38"/>
    </row>
    <row r="716" spans="1:19" x14ac:dyDescent="0.15">
      <c r="B716" s="35"/>
      <c r="C716" s="35"/>
      <c r="D716" s="35"/>
      <c r="E716" s="35"/>
      <c r="F716" s="35"/>
      <c r="G716" s="35"/>
      <c r="H716" s="23"/>
      <c r="I716" s="23"/>
      <c r="J716" s="38"/>
      <c r="K716" s="22"/>
      <c r="L716" s="22"/>
      <c r="M716" s="22"/>
      <c r="N716" s="39"/>
      <c r="O716" s="22"/>
      <c r="P716" s="22"/>
      <c r="Q716" s="22"/>
      <c r="R716" s="38"/>
      <c r="S716" s="38"/>
    </row>
    <row r="717" spans="1:19" x14ac:dyDescent="0.15">
      <c r="B717" s="35"/>
      <c r="C717" s="35"/>
      <c r="D717" s="35"/>
      <c r="E717" s="35"/>
      <c r="F717" s="35"/>
      <c r="G717" s="35"/>
      <c r="H717" s="23"/>
      <c r="I717" s="23"/>
      <c r="J717" s="38"/>
      <c r="K717" s="22"/>
      <c r="L717" s="22"/>
      <c r="M717" s="22"/>
      <c r="N717" s="39"/>
      <c r="O717" s="22"/>
      <c r="P717" s="22"/>
      <c r="Q717" s="22"/>
      <c r="R717" s="38"/>
      <c r="S717" s="38"/>
    </row>
    <row r="718" spans="1:19" x14ac:dyDescent="0.15">
      <c r="B718" s="35"/>
      <c r="C718" s="35"/>
      <c r="D718" s="35"/>
      <c r="E718" s="35"/>
      <c r="F718" s="35"/>
      <c r="G718" s="35"/>
      <c r="H718" s="23"/>
      <c r="I718" s="23"/>
      <c r="J718" s="38"/>
      <c r="K718" s="22"/>
      <c r="L718" s="22"/>
      <c r="M718" s="22"/>
      <c r="N718" s="39"/>
      <c r="O718" s="22"/>
      <c r="P718" s="22"/>
      <c r="Q718" s="22"/>
      <c r="R718" s="38"/>
      <c r="S718" s="38"/>
    </row>
    <row r="719" spans="1:19" x14ac:dyDescent="0.15">
      <c r="B719" s="35"/>
      <c r="C719" s="35"/>
      <c r="D719" s="35"/>
      <c r="E719" s="35"/>
      <c r="F719" s="35"/>
      <c r="G719" s="35"/>
      <c r="H719" s="23"/>
      <c r="I719" s="23"/>
      <c r="J719" s="38"/>
      <c r="K719" s="22"/>
      <c r="L719" s="22"/>
      <c r="M719" s="22"/>
      <c r="N719" s="39"/>
      <c r="O719" s="22"/>
      <c r="P719" s="22"/>
      <c r="Q719" s="22"/>
      <c r="R719" s="38"/>
      <c r="S719" s="38"/>
    </row>
    <row r="720" spans="1:19" x14ac:dyDescent="0.15">
      <c r="B720" s="35"/>
      <c r="C720" s="35"/>
      <c r="D720" s="35"/>
      <c r="E720" s="35"/>
      <c r="F720" s="35"/>
      <c r="G720" s="35"/>
      <c r="H720" s="23"/>
      <c r="I720" s="23"/>
      <c r="J720" s="38"/>
      <c r="K720" s="22"/>
      <c r="L720" s="22"/>
      <c r="M720" s="22"/>
      <c r="N720" s="39"/>
      <c r="O720" s="22"/>
      <c r="P720" s="22"/>
      <c r="Q720" s="22"/>
      <c r="R720" s="38"/>
      <c r="S720" s="38"/>
    </row>
    <row r="721" spans="2:19" x14ac:dyDescent="0.15">
      <c r="B721" s="35"/>
      <c r="C721" s="35"/>
      <c r="D721" s="35"/>
      <c r="E721" s="35"/>
      <c r="F721" s="35"/>
      <c r="G721" s="35"/>
      <c r="H721" s="23"/>
      <c r="I721" s="23"/>
      <c r="J721" s="38"/>
      <c r="K721" s="22"/>
      <c r="L721" s="22"/>
      <c r="M721" s="22"/>
      <c r="N721" s="39"/>
      <c r="O721" s="22"/>
      <c r="P721" s="22"/>
      <c r="Q721" s="22"/>
      <c r="R721" s="38"/>
      <c r="S721" s="38"/>
    </row>
  </sheetData>
  <protectedRanges>
    <protectedRange sqref="M151:R160" name="室指数_20_14"/>
    <protectedRange sqref="M161:R170" name="室指数_20_15"/>
    <protectedRange sqref="M171:R190" name="室指数_20_16"/>
    <protectedRange sqref="M191:R200" name="室指数_20_17"/>
    <protectedRange sqref="M431:R440 M521:R530" name="室指数_20"/>
    <protectedRange sqref="M481:R510" name="室指数_20_2"/>
    <protectedRange sqref="M511:R520" name="室指数_20_3"/>
    <protectedRange sqref="M361:R370 M401:R420" name="室指数_20_10"/>
    <protectedRange sqref="M441:R480 M531:R560" name="室指数_20_11"/>
    <protectedRange sqref="M561:R580" name="室指数_20_12"/>
    <protectedRange sqref="G292:J292 G291 J291" name="取付間隔_保守率_グレア_2_1"/>
    <protectedRange sqref="M291:R300" name="室指数_20_1"/>
    <protectedRange sqref="M301:R310" name="室指数_20_20"/>
    <protectedRange sqref="M351:R360" name="室指数_20_21"/>
    <protectedRange sqref="M371:R380" name="室指数_20_22"/>
    <protectedRange sqref="M311:R320" name="室指数_20_18"/>
    <protectedRange sqref="M321:R330" name="室指数_20_23"/>
    <protectedRange sqref="M381:R390" name="室指数_20_24"/>
    <protectedRange sqref="M391:R400" name="室指数_20_25"/>
    <protectedRange sqref="M421:R430" name="室指数_20_26"/>
    <protectedRange sqref="M31:R50" name="室指数_20_8"/>
    <protectedRange sqref="M21:R30" name="室指数_20_2_1"/>
    <protectedRange sqref="G43:G46 G33:G38" name="取付間隔_保守率_グレア_5"/>
    <protectedRange sqref="J43:J46 J33:J38" name="取付間隔_保守率_グレア_6"/>
    <protectedRange sqref="H43:I46 H33:I38" name="取付間隔_保守率_グレア_8"/>
    <protectedRange sqref="G23:G26" name="取付間隔_保守率_グレア_2"/>
    <protectedRange sqref="J23:J26" name="取付間隔_保守率_グレア_3"/>
    <protectedRange sqref="H23:I26" name="取付間隔_保守率_グレア_4"/>
    <protectedRange sqref="F23:F26" name="取付間隔_保守率_グレア_2_2"/>
    <protectedRange sqref="M71:R100" name="室指数_20_27"/>
    <protectedRange sqref="M131:R150" name="室指数_20_28"/>
    <protectedRange sqref="M121:R130" name="室指数_20_3_1"/>
    <protectedRange sqref="G133:G140 G143:G150" name="取付間隔_保守率_グレア_15"/>
    <protectedRange sqref="J133:J140 J143:J150" name="取付間隔_保守率_グレア_16"/>
    <protectedRange sqref="G121:G128" name="取付間隔_保守率_グレア_12"/>
    <protectedRange sqref="J121:J128" name="取付間隔_保守率_グレア_14"/>
    <protectedRange sqref="F133:F140 F143:F150" name="取付間隔_保守率_グレア_17_2"/>
    <protectedRange sqref="F123:F128" name="取付間隔_保守率_グレア_13"/>
    <protectedRange sqref="M331:R350" name="室指数_20_29"/>
    <protectedRange sqref="M641:R660 M681:R700" name="室指数_20_30"/>
  </protectedRanges>
  <mergeCells count="1534">
    <mergeCell ref="B501:B510"/>
    <mergeCell ref="C501:E501"/>
    <mergeCell ref="G501:J501"/>
    <mergeCell ref="C502:E502"/>
    <mergeCell ref="H502:I502"/>
    <mergeCell ref="C503:C510"/>
    <mergeCell ref="D503:D504"/>
    <mergeCell ref="F503:F504"/>
    <mergeCell ref="H503:I503"/>
    <mergeCell ref="H504:I504"/>
    <mergeCell ref="D505:D506"/>
    <mergeCell ref="F505:F506"/>
    <mergeCell ref="H505:I505"/>
    <mergeCell ref="H506:I506"/>
    <mergeCell ref="D507:D508"/>
    <mergeCell ref="F507:F508"/>
    <mergeCell ref="H507:I507"/>
    <mergeCell ref="H508:I508"/>
    <mergeCell ref="D509:D510"/>
    <mergeCell ref="F509:F510"/>
    <mergeCell ref="H509:I509"/>
    <mergeCell ref="H510:I510"/>
    <mergeCell ref="B491:B500"/>
    <mergeCell ref="C491:E491"/>
    <mergeCell ref="G491:J491"/>
    <mergeCell ref="S491:S500"/>
    <mergeCell ref="C492:E492"/>
    <mergeCell ref="H492:I492"/>
    <mergeCell ref="C493:C500"/>
    <mergeCell ref="D493:D494"/>
    <mergeCell ref="F493:F494"/>
    <mergeCell ref="H493:I493"/>
    <mergeCell ref="H494:I494"/>
    <mergeCell ref="D495:D496"/>
    <mergeCell ref="F495:F496"/>
    <mergeCell ref="H495:I495"/>
    <mergeCell ref="H496:I496"/>
    <mergeCell ref="D497:D498"/>
    <mergeCell ref="F497:F498"/>
    <mergeCell ref="H497:I497"/>
    <mergeCell ref="H498:I498"/>
    <mergeCell ref="D499:D500"/>
    <mergeCell ref="F499:F500"/>
    <mergeCell ref="H499:I499"/>
    <mergeCell ref="H500:I500"/>
    <mergeCell ref="B551:B560"/>
    <mergeCell ref="C551:E551"/>
    <mergeCell ref="G551:J551"/>
    <mergeCell ref="H555:I555"/>
    <mergeCell ref="H556:I556"/>
    <mergeCell ref="D557:D558"/>
    <mergeCell ref="S551:S560"/>
    <mergeCell ref="C552:E552"/>
    <mergeCell ref="H552:I552"/>
    <mergeCell ref="C553:C560"/>
    <mergeCell ref="D553:D554"/>
    <mergeCell ref="F553:F554"/>
    <mergeCell ref="H553:I553"/>
    <mergeCell ref="H554:I554"/>
    <mergeCell ref="D555:D556"/>
    <mergeCell ref="F555:F556"/>
    <mergeCell ref="F557:F558"/>
    <mergeCell ref="H557:I557"/>
    <mergeCell ref="H558:I558"/>
    <mergeCell ref="D559:D560"/>
    <mergeCell ref="F559:F560"/>
    <mergeCell ref="H559:I559"/>
    <mergeCell ref="H560:I560"/>
    <mergeCell ref="B541:B550"/>
    <mergeCell ref="C541:E541"/>
    <mergeCell ref="G541:J541"/>
    <mergeCell ref="S541:S550"/>
    <mergeCell ref="C542:E542"/>
    <mergeCell ref="H542:I542"/>
    <mergeCell ref="C543:C550"/>
    <mergeCell ref="D543:D544"/>
    <mergeCell ref="F543:F544"/>
    <mergeCell ref="H543:I543"/>
    <mergeCell ref="H544:I544"/>
    <mergeCell ref="D545:D546"/>
    <mergeCell ref="F545:F546"/>
    <mergeCell ref="H545:I545"/>
    <mergeCell ref="H546:I546"/>
    <mergeCell ref="D547:D548"/>
    <mergeCell ref="F547:F548"/>
    <mergeCell ref="H547:I547"/>
    <mergeCell ref="H548:I548"/>
    <mergeCell ref="D549:D550"/>
    <mergeCell ref="F549:F550"/>
    <mergeCell ref="H549:I549"/>
    <mergeCell ref="H550:I550"/>
    <mergeCell ref="B531:B540"/>
    <mergeCell ref="C531:E531"/>
    <mergeCell ref="G531:J531"/>
    <mergeCell ref="H535:I535"/>
    <mergeCell ref="H536:I536"/>
    <mergeCell ref="D537:D538"/>
    <mergeCell ref="S531:S540"/>
    <mergeCell ref="C532:E532"/>
    <mergeCell ref="H532:I532"/>
    <mergeCell ref="C533:C540"/>
    <mergeCell ref="D533:D534"/>
    <mergeCell ref="F533:F534"/>
    <mergeCell ref="H533:I533"/>
    <mergeCell ref="H534:I534"/>
    <mergeCell ref="D535:D536"/>
    <mergeCell ref="F535:F536"/>
    <mergeCell ref="F537:F538"/>
    <mergeCell ref="H537:I537"/>
    <mergeCell ref="H538:I538"/>
    <mergeCell ref="D539:D540"/>
    <mergeCell ref="F539:F540"/>
    <mergeCell ref="H539:I539"/>
    <mergeCell ref="H540:I540"/>
    <mergeCell ref="B521:B530"/>
    <mergeCell ref="C521:E521"/>
    <mergeCell ref="G521:J521"/>
    <mergeCell ref="S521:S530"/>
    <mergeCell ref="C522:E522"/>
    <mergeCell ref="H522:I522"/>
    <mergeCell ref="C523:C530"/>
    <mergeCell ref="D523:D524"/>
    <mergeCell ref="F523:F524"/>
    <mergeCell ref="H523:I523"/>
    <mergeCell ref="H524:I524"/>
    <mergeCell ref="D525:D526"/>
    <mergeCell ref="F525:F526"/>
    <mergeCell ref="H525:I525"/>
    <mergeCell ref="H526:I526"/>
    <mergeCell ref="D527:D528"/>
    <mergeCell ref="F527:F528"/>
    <mergeCell ref="H527:I527"/>
    <mergeCell ref="H528:I528"/>
    <mergeCell ref="D529:D530"/>
    <mergeCell ref="F529:F530"/>
    <mergeCell ref="H529:I529"/>
    <mergeCell ref="H530:I530"/>
    <mergeCell ref="B471:B480"/>
    <mergeCell ref="C471:E471"/>
    <mergeCell ref="G471:J471"/>
    <mergeCell ref="C472:E472"/>
    <mergeCell ref="H472:I472"/>
    <mergeCell ref="C473:C480"/>
    <mergeCell ref="D473:D474"/>
    <mergeCell ref="F473:F474"/>
    <mergeCell ref="H473:I473"/>
    <mergeCell ref="H474:I474"/>
    <mergeCell ref="D475:D476"/>
    <mergeCell ref="F475:F476"/>
    <mergeCell ref="H475:I475"/>
    <mergeCell ref="H476:I476"/>
    <mergeCell ref="F477:F478"/>
    <mergeCell ref="H477:I477"/>
    <mergeCell ref="H478:I478"/>
    <mergeCell ref="D479:D480"/>
    <mergeCell ref="F479:F480"/>
    <mergeCell ref="H479:I479"/>
    <mergeCell ref="H480:I480"/>
    <mergeCell ref="B451:B460"/>
    <mergeCell ref="C451:E451"/>
    <mergeCell ref="G451:J451"/>
    <mergeCell ref="S451:S460"/>
    <mergeCell ref="C452:E452"/>
    <mergeCell ref="H452:I452"/>
    <mergeCell ref="C453:C460"/>
    <mergeCell ref="D453:D454"/>
    <mergeCell ref="F453:F454"/>
    <mergeCell ref="H453:I453"/>
    <mergeCell ref="B461:B470"/>
    <mergeCell ref="C461:E461"/>
    <mergeCell ref="G461:J461"/>
    <mergeCell ref="S461:S470"/>
    <mergeCell ref="C462:E462"/>
    <mergeCell ref="H462:I462"/>
    <mergeCell ref="C463:C470"/>
    <mergeCell ref="D463:D464"/>
    <mergeCell ref="F463:F464"/>
    <mergeCell ref="H463:I463"/>
    <mergeCell ref="H465:I465"/>
    <mergeCell ref="H466:I466"/>
    <mergeCell ref="D467:D468"/>
    <mergeCell ref="F467:F468"/>
    <mergeCell ref="H467:I467"/>
    <mergeCell ref="H468:I468"/>
    <mergeCell ref="F469:F470"/>
    <mergeCell ref="H469:I469"/>
    <mergeCell ref="H470:I470"/>
    <mergeCell ref="H419:I419"/>
    <mergeCell ref="H420:I420"/>
    <mergeCell ref="H414:I414"/>
    <mergeCell ref="F415:F416"/>
    <mergeCell ref="H412:I412"/>
    <mergeCell ref="F413:F414"/>
    <mergeCell ref="H413:I413"/>
    <mergeCell ref="B571:B580"/>
    <mergeCell ref="C571:E571"/>
    <mergeCell ref="G571:J571"/>
    <mergeCell ref="S571:S580"/>
    <mergeCell ref="C572:E572"/>
    <mergeCell ref="H572:I572"/>
    <mergeCell ref="C573:C580"/>
    <mergeCell ref="D573:D574"/>
    <mergeCell ref="F573:F574"/>
    <mergeCell ref="H573:I573"/>
    <mergeCell ref="H574:I574"/>
    <mergeCell ref="D575:D576"/>
    <mergeCell ref="F575:F576"/>
    <mergeCell ref="H575:I575"/>
    <mergeCell ref="H576:I576"/>
    <mergeCell ref="D577:D578"/>
    <mergeCell ref="F577:F578"/>
    <mergeCell ref="H577:I577"/>
    <mergeCell ref="H578:I578"/>
    <mergeCell ref="F579:F580"/>
    <mergeCell ref="H579:I579"/>
    <mergeCell ref="H580:I580"/>
    <mergeCell ref="D459:D460"/>
    <mergeCell ref="F459:F460"/>
    <mergeCell ref="H457:I457"/>
    <mergeCell ref="S391:S400"/>
    <mergeCell ref="H392:I392"/>
    <mergeCell ref="D393:D394"/>
    <mergeCell ref="F393:F394"/>
    <mergeCell ref="C392:E392"/>
    <mergeCell ref="D397:D398"/>
    <mergeCell ref="F397:F398"/>
    <mergeCell ref="H397:I397"/>
    <mergeCell ref="H398:I398"/>
    <mergeCell ref="D399:D400"/>
    <mergeCell ref="F399:F400"/>
    <mergeCell ref="H399:I399"/>
    <mergeCell ref="F417:F418"/>
    <mergeCell ref="H417:I417"/>
    <mergeCell ref="H416:I416"/>
    <mergeCell ref="D417:D418"/>
    <mergeCell ref="H418:I418"/>
    <mergeCell ref="H415:I415"/>
    <mergeCell ref="H411:I411"/>
    <mergeCell ref="H401:I401"/>
    <mergeCell ref="H394:I394"/>
    <mergeCell ref="D395:D396"/>
    <mergeCell ref="F395:F396"/>
    <mergeCell ref="H395:I395"/>
    <mergeCell ref="H393:I393"/>
    <mergeCell ref="H400:I400"/>
    <mergeCell ref="C401:E401"/>
    <mergeCell ref="C393:C400"/>
    <mergeCell ref="H396:I396"/>
    <mergeCell ref="D409:D410"/>
    <mergeCell ref="F409:F410"/>
    <mergeCell ref="H409:I409"/>
    <mergeCell ref="H701:I701"/>
    <mergeCell ref="H702:I702"/>
    <mergeCell ref="F685:F686"/>
    <mergeCell ref="H685:I685"/>
    <mergeCell ref="D683:D684"/>
    <mergeCell ref="H31:I31"/>
    <mergeCell ref="H34:I34"/>
    <mergeCell ref="D35:D36"/>
    <mergeCell ref="F35:F36"/>
    <mergeCell ref="H35:I35"/>
    <mergeCell ref="S31:S40"/>
    <mergeCell ref="H36:I36"/>
    <mergeCell ref="D39:D40"/>
    <mergeCell ref="F39:F40"/>
    <mergeCell ref="H32:I32"/>
    <mergeCell ref="C33:C40"/>
    <mergeCell ref="D33:D34"/>
    <mergeCell ref="F33:F34"/>
    <mergeCell ref="H33:I33"/>
    <mergeCell ref="H39:I39"/>
    <mergeCell ref="F37:F38"/>
    <mergeCell ref="H37:I37"/>
    <mergeCell ref="H38:I38"/>
    <mergeCell ref="H40:I40"/>
    <mergeCell ref="H301:I301"/>
    <mergeCell ref="H303:I303"/>
    <mergeCell ref="H304:I304"/>
    <mergeCell ref="D305:D306"/>
    <mergeCell ref="F305:F306"/>
    <mergeCell ref="H310:I310"/>
    <mergeCell ref="H311:I311"/>
    <mergeCell ref="S311:S320"/>
    <mergeCell ref="S671:S680"/>
    <mergeCell ref="H672:I672"/>
    <mergeCell ref="H639:I639"/>
    <mergeCell ref="H640:I640"/>
    <mergeCell ref="G561:J561"/>
    <mergeCell ref="G591:J591"/>
    <mergeCell ref="G611:J611"/>
    <mergeCell ref="H635:I635"/>
    <mergeCell ref="G613:J613"/>
    <mergeCell ref="H636:I636"/>
    <mergeCell ref="H218:I218"/>
    <mergeCell ref="G603:J603"/>
    <mergeCell ref="F307:F308"/>
    <mergeCell ref="H302:I302"/>
    <mergeCell ref="F303:F304"/>
    <mergeCell ref="G601:J601"/>
    <mergeCell ref="H307:I307"/>
    <mergeCell ref="H308:I308"/>
    <mergeCell ref="F309:F310"/>
    <mergeCell ref="H309:I309"/>
    <mergeCell ref="G663:J663"/>
    <mergeCell ref="F637:F638"/>
    <mergeCell ref="G673:J673"/>
    <mergeCell ref="F645:F646"/>
    <mergeCell ref="F659:F660"/>
    <mergeCell ref="H659:I659"/>
    <mergeCell ref="H660:I660"/>
    <mergeCell ref="H649:I649"/>
    <mergeCell ref="H312:I312"/>
    <mergeCell ref="F313:F314"/>
    <mergeCell ref="H313:I313"/>
    <mergeCell ref="H314:I314"/>
    <mergeCell ref="A18:A20"/>
    <mergeCell ref="D77:D78"/>
    <mergeCell ref="F65:F66"/>
    <mergeCell ref="D67:D68"/>
    <mergeCell ref="F75:F76"/>
    <mergeCell ref="B171:B180"/>
    <mergeCell ref="P18:Q18"/>
    <mergeCell ref="F639:F640"/>
    <mergeCell ref="H632:I632"/>
    <mergeCell ref="H612:I612"/>
    <mergeCell ref="C23:C30"/>
    <mergeCell ref="F23:F24"/>
    <mergeCell ref="D23:D24"/>
    <mergeCell ref="H56:I56"/>
    <mergeCell ref="D57:D58"/>
    <mergeCell ref="G621:J621"/>
    <mergeCell ref="G631:J631"/>
    <mergeCell ref="C633:C640"/>
    <mergeCell ref="D633:D634"/>
    <mergeCell ref="F633:F634"/>
    <mergeCell ref="D635:D636"/>
    <mergeCell ref="F635:F636"/>
    <mergeCell ref="H637:I637"/>
    <mergeCell ref="H638:I638"/>
    <mergeCell ref="H634:I634"/>
    <mergeCell ref="H633:I633"/>
    <mergeCell ref="D637:D638"/>
    <mergeCell ref="D639:D640"/>
    <mergeCell ref="B301:B310"/>
    <mergeCell ref="C313:C320"/>
    <mergeCell ref="D313:D314"/>
    <mergeCell ref="D315:D316"/>
    <mergeCell ref="A21:A120"/>
    <mergeCell ref="B21:B30"/>
    <mergeCell ref="B51:B60"/>
    <mergeCell ref="B61:B70"/>
    <mergeCell ref="B31:B40"/>
    <mergeCell ref="B221:B230"/>
    <mergeCell ref="D107:D108"/>
    <mergeCell ref="F107:F108"/>
    <mergeCell ref="H107:I107"/>
    <mergeCell ref="B201:B210"/>
    <mergeCell ref="H66:I66"/>
    <mergeCell ref="H101:I101"/>
    <mergeCell ref="B111:B120"/>
    <mergeCell ref="B191:B200"/>
    <mergeCell ref="H108:I108"/>
    <mergeCell ref="H116:I116"/>
    <mergeCell ref="D29:D30"/>
    <mergeCell ref="H25:I25"/>
    <mergeCell ref="H70:I70"/>
    <mergeCell ref="H61:I61"/>
    <mergeCell ref="H62:I62"/>
    <mergeCell ref="C63:C70"/>
    <mergeCell ref="D63:D64"/>
    <mergeCell ref="F63:F64"/>
    <mergeCell ref="H63:I63"/>
    <mergeCell ref="H64:I64"/>
    <mergeCell ref="D65:D66"/>
    <mergeCell ref="H65:I65"/>
    <mergeCell ref="F67:F68"/>
    <mergeCell ref="H112:I112"/>
    <mergeCell ref="C113:C120"/>
    <mergeCell ref="D113:D114"/>
    <mergeCell ref="A401:A430"/>
    <mergeCell ref="B391:B400"/>
    <mergeCell ref="B421:B430"/>
    <mergeCell ref="B431:B440"/>
    <mergeCell ref="B411:B420"/>
    <mergeCell ref="A121:A200"/>
    <mergeCell ref="B121:B130"/>
    <mergeCell ref="A211:A230"/>
    <mergeCell ref="B561:B570"/>
    <mergeCell ref="B331:B340"/>
    <mergeCell ref="A351:A360"/>
    <mergeCell ref="B351:B360"/>
    <mergeCell ref="B481:B490"/>
    <mergeCell ref="A361:A390"/>
    <mergeCell ref="B361:B370"/>
    <mergeCell ref="H220:I220"/>
    <mergeCell ref="H221:I221"/>
    <mergeCell ref="H212:I212"/>
    <mergeCell ref="C213:C220"/>
    <mergeCell ref="A201:A210"/>
    <mergeCell ref="B311:B320"/>
    <mergeCell ref="B211:B220"/>
    <mergeCell ref="D217:D218"/>
    <mergeCell ref="F217:F218"/>
    <mergeCell ref="H217:I217"/>
    <mergeCell ref="A231:A240"/>
    <mergeCell ref="B231:B240"/>
    <mergeCell ref="B381:B390"/>
    <mergeCell ref="A241:A250"/>
    <mergeCell ref="B241:B250"/>
    <mergeCell ref="A251:A260"/>
    <mergeCell ref="A291:A330"/>
    <mergeCell ref="B581:B590"/>
    <mergeCell ref="B621:B630"/>
    <mergeCell ref="B631:B640"/>
    <mergeCell ref="B611:B620"/>
    <mergeCell ref="B671:B680"/>
    <mergeCell ref="B661:B670"/>
    <mergeCell ref="B591:B600"/>
    <mergeCell ref="B601:B610"/>
    <mergeCell ref="H211:I211"/>
    <mergeCell ref="B71:B80"/>
    <mergeCell ref="B101:B110"/>
    <mergeCell ref="F29:F30"/>
    <mergeCell ref="H29:I29"/>
    <mergeCell ref="H30:I30"/>
    <mergeCell ref="D59:D60"/>
    <mergeCell ref="F59:F60"/>
    <mergeCell ref="H59:I59"/>
    <mergeCell ref="H60:I60"/>
    <mergeCell ref="B441:B450"/>
    <mergeCell ref="B291:B300"/>
    <mergeCell ref="B321:B330"/>
    <mergeCell ref="B341:B350"/>
    <mergeCell ref="B511:B520"/>
    <mergeCell ref="B401:B410"/>
    <mergeCell ref="B151:B160"/>
    <mergeCell ref="B161:B170"/>
    <mergeCell ref="C303:C310"/>
    <mergeCell ref="D303:D304"/>
    <mergeCell ref="F315:F316"/>
    <mergeCell ref="H315:I315"/>
    <mergeCell ref="H316:I316"/>
    <mergeCell ref="F419:F420"/>
    <mergeCell ref="B17:B20"/>
    <mergeCell ref="P20:Q20"/>
    <mergeCell ref="C22:E22"/>
    <mergeCell ref="C21:E21"/>
    <mergeCell ref="H21:I21"/>
    <mergeCell ref="H22:I22"/>
    <mergeCell ref="M20:O20"/>
    <mergeCell ref="M18:O18"/>
    <mergeCell ref="H23:I23"/>
    <mergeCell ref="H24:I24"/>
    <mergeCell ref="D27:D28"/>
    <mergeCell ref="F27:F28"/>
    <mergeCell ref="B641:B650"/>
    <mergeCell ref="D25:D26"/>
    <mergeCell ref="F25:F26"/>
    <mergeCell ref="H27:I27"/>
    <mergeCell ref="H28:I28"/>
    <mergeCell ref="H26:I26"/>
    <mergeCell ref="F215:F216"/>
    <mergeCell ref="D317:D318"/>
    <mergeCell ref="F317:F318"/>
    <mergeCell ref="H317:I317"/>
    <mergeCell ref="H318:I318"/>
    <mergeCell ref="D319:D320"/>
    <mergeCell ref="F319:F320"/>
    <mergeCell ref="H319:I319"/>
    <mergeCell ref="H320:I320"/>
    <mergeCell ref="B371:B380"/>
    <mergeCell ref="H371:I371"/>
    <mergeCell ref="H372:I372"/>
    <mergeCell ref="C373:C380"/>
    <mergeCell ref="D373:D374"/>
    <mergeCell ref="S17:S20"/>
    <mergeCell ref="S21:S30"/>
    <mergeCell ref="S51:S60"/>
    <mergeCell ref="H54:I54"/>
    <mergeCell ref="D55:D56"/>
    <mergeCell ref="F55:F56"/>
    <mergeCell ref="H55:I55"/>
    <mergeCell ref="F57:F58"/>
    <mergeCell ref="H57:I57"/>
    <mergeCell ref="H58:I58"/>
    <mergeCell ref="K17:R17"/>
    <mergeCell ref="C17:J20"/>
    <mergeCell ref="H73:I73"/>
    <mergeCell ref="H74:I74"/>
    <mergeCell ref="D75:D76"/>
    <mergeCell ref="H75:I75"/>
    <mergeCell ref="H76:I76"/>
    <mergeCell ref="H67:I67"/>
    <mergeCell ref="H68:I68"/>
    <mergeCell ref="D69:D70"/>
    <mergeCell ref="F69:F70"/>
    <mergeCell ref="H69:I69"/>
    <mergeCell ref="C31:E31"/>
    <mergeCell ref="C32:E32"/>
    <mergeCell ref="C51:E51"/>
    <mergeCell ref="C52:E52"/>
    <mergeCell ref="C61:E61"/>
    <mergeCell ref="C62:E62"/>
    <mergeCell ref="D53:D54"/>
    <mergeCell ref="D37:D38"/>
    <mergeCell ref="D49:D50"/>
    <mergeCell ref="C71:E71"/>
    <mergeCell ref="S191:S200"/>
    <mergeCell ref="S131:S140"/>
    <mergeCell ref="S231:S240"/>
    <mergeCell ref="S201:S210"/>
    <mergeCell ref="S291:S300"/>
    <mergeCell ref="S321:S330"/>
    <mergeCell ref="S301:S310"/>
    <mergeCell ref="S181:S190"/>
    <mergeCell ref="S271:S280"/>
    <mergeCell ref="S61:S70"/>
    <mergeCell ref="S71:S80"/>
    <mergeCell ref="S101:S110"/>
    <mergeCell ref="S111:S120"/>
    <mergeCell ref="S211:S220"/>
    <mergeCell ref="S221:S230"/>
    <mergeCell ref="S121:S130"/>
    <mergeCell ref="S151:S160"/>
    <mergeCell ref="S161:S170"/>
    <mergeCell ref="S171:S180"/>
    <mergeCell ref="S141:S150"/>
    <mergeCell ref="S251:S260"/>
    <mergeCell ref="S281:S290"/>
    <mergeCell ref="S261:S270"/>
    <mergeCell ref="H102:I102"/>
    <mergeCell ref="C103:C110"/>
    <mergeCell ref="D103:D104"/>
    <mergeCell ref="F103:F104"/>
    <mergeCell ref="H103:I103"/>
    <mergeCell ref="H104:I104"/>
    <mergeCell ref="F105:F106"/>
    <mergeCell ref="H105:I105"/>
    <mergeCell ref="H106:I106"/>
    <mergeCell ref="S681:S690"/>
    <mergeCell ref="H51:I51"/>
    <mergeCell ref="H52:I52"/>
    <mergeCell ref="C53:C60"/>
    <mergeCell ref="S561:S570"/>
    <mergeCell ref="S591:S600"/>
    <mergeCell ref="S601:S610"/>
    <mergeCell ref="F53:F54"/>
    <mergeCell ref="H53:I53"/>
    <mergeCell ref="S431:S440"/>
    <mergeCell ref="S441:S450"/>
    <mergeCell ref="S371:S380"/>
    <mergeCell ref="S411:S420"/>
    <mergeCell ref="S481:S490"/>
    <mergeCell ref="S511:S520"/>
    <mergeCell ref="S471:S480"/>
    <mergeCell ref="S501:S510"/>
    <mergeCell ref="S331:S340"/>
    <mergeCell ref="S351:S360"/>
    <mergeCell ref="S361:S370"/>
    <mergeCell ref="S381:S390"/>
    <mergeCell ref="S401:S410"/>
    <mergeCell ref="S421:S430"/>
    <mergeCell ref="H128:I128"/>
    <mergeCell ref="F129:F130"/>
    <mergeCell ref="H121:I121"/>
    <mergeCell ref="H122:I122"/>
    <mergeCell ref="C123:C130"/>
    <mergeCell ref="D123:D124"/>
    <mergeCell ref="F123:F124"/>
    <mergeCell ref="F113:F114"/>
    <mergeCell ref="H113:I113"/>
    <mergeCell ref="H114:I114"/>
    <mergeCell ref="D115:D116"/>
    <mergeCell ref="F115:F116"/>
    <mergeCell ref="H115:I115"/>
    <mergeCell ref="H117:I117"/>
    <mergeCell ref="F109:F110"/>
    <mergeCell ref="H109:I109"/>
    <mergeCell ref="H110:I110"/>
    <mergeCell ref="H111:I111"/>
    <mergeCell ref="F227:F228"/>
    <mergeCell ref="F125:F126"/>
    <mergeCell ref="H125:I125"/>
    <mergeCell ref="H227:I227"/>
    <mergeCell ref="H228:I228"/>
    <mergeCell ref="D159:D160"/>
    <mergeCell ref="F159:F160"/>
    <mergeCell ref="H159:I159"/>
    <mergeCell ref="H160:I160"/>
    <mergeCell ref="C153:C160"/>
    <mergeCell ref="D153:D154"/>
    <mergeCell ref="F153:F154"/>
    <mergeCell ref="H153:I153"/>
    <mergeCell ref="H154:I154"/>
    <mergeCell ref="D155:D156"/>
    <mergeCell ref="F155:F156"/>
    <mergeCell ref="H129:I129"/>
    <mergeCell ref="H130:I130"/>
    <mergeCell ref="D213:D214"/>
    <mergeCell ref="F213:F214"/>
    <mergeCell ref="H213:I213"/>
    <mergeCell ref="H214:I214"/>
    <mergeCell ref="C223:C230"/>
    <mergeCell ref="D223:D224"/>
    <mergeCell ref="F223:F224"/>
    <mergeCell ref="H223:I223"/>
    <mergeCell ref="H224:I224"/>
    <mergeCell ref="D225:D226"/>
    <mergeCell ref="H215:I215"/>
    <mergeCell ref="H216:I216"/>
    <mergeCell ref="H126:I126"/>
    <mergeCell ref="D127:D128"/>
    <mergeCell ref="H377:I377"/>
    <mergeCell ref="H378:I378"/>
    <mergeCell ref="D379:D380"/>
    <mergeCell ref="H155:I155"/>
    <mergeCell ref="H156:I156"/>
    <mergeCell ref="D157:D158"/>
    <mergeCell ref="H151:I151"/>
    <mergeCell ref="H158:I158"/>
    <mergeCell ref="F133:F134"/>
    <mergeCell ref="H133:I133"/>
    <mergeCell ref="H134:I134"/>
    <mergeCell ref="H152:I152"/>
    <mergeCell ref="F173:F174"/>
    <mergeCell ref="H173:I173"/>
    <mergeCell ref="H174:I174"/>
    <mergeCell ref="D175:D176"/>
    <mergeCell ref="F175:F176"/>
    <mergeCell ref="H175:I175"/>
    <mergeCell ref="H176:I176"/>
    <mergeCell ref="H171:I171"/>
    <mergeCell ref="F165:F166"/>
    <mergeCell ref="H165:I165"/>
    <mergeCell ref="H166:I166"/>
    <mergeCell ref="F167:F168"/>
    <mergeCell ref="H167:I167"/>
    <mergeCell ref="H168:I168"/>
    <mergeCell ref="F163:F164"/>
    <mergeCell ref="H163:I163"/>
    <mergeCell ref="H164:I164"/>
    <mergeCell ref="D165:D166"/>
    <mergeCell ref="F169:F170"/>
    <mergeCell ref="H169:I169"/>
    <mergeCell ref="H321:I321"/>
    <mergeCell ref="H196:I196"/>
    <mergeCell ref="D197:D198"/>
    <mergeCell ref="F197:F198"/>
    <mergeCell ref="H197:I197"/>
    <mergeCell ref="H198:I198"/>
    <mergeCell ref="D235:D236"/>
    <mergeCell ref="F235:F236"/>
    <mergeCell ref="H233:I233"/>
    <mergeCell ref="H234:I234"/>
    <mergeCell ref="H236:I236"/>
    <mergeCell ref="H191:I191"/>
    <mergeCell ref="H192:I192"/>
    <mergeCell ref="C193:C200"/>
    <mergeCell ref="D193:D194"/>
    <mergeCell ref="F193:F194"/>
    <mergeCell ref="H193:I193"/>
    <mergeCell ref="H194:I194"/>
    <mergeCell ref="D195:D196"/>
    <mergeCell ref="F195:F196"/>
    <mergeCell ref="H195:I195"/>
    <mergeCell ref="D229:D230"/>
    <mergeCell ref="F229:F230"/>
    <mergeCell ref="H229:I229"/>
    <mergeCell ref="H230:I230"/>
    <mergeCell ref="F219:F220"/>
    <mergeCell ref="H219:I219"/>
    <mergeCell ref="H226:I226"/>
    <mergeCell ref="H222:I222"/>
    <mergeCell ref="F225:F226"/>
    <mergeCell ref="H225:I225"/>
    <mergeCell ref="D227:D228"/>
    <mergeCell ref="H201:I201"/>
    <mergeCell ref="H202:I202"/>
    <mergeCell ref="C203:C210"/>
    <mergeCell ref="D203:D204"/>
    <mergeCell ref="F203:F204"/>
    <mergeCell ref="H203:I203"/>
    <mergeCell ref="C683:C690"/>
    <mergeCell ref="F683:F684"/>
    <mergeCell ref="H683:I683"/>
    <mergeCell ref="H686:I686"/>
    <mergeCell ref="D687:D688"/>
    <mergeCell ref="C233:C240"/>
    <mergeCell ref="D233:D234"/>
    <mergeCell ref="F233:F234"/>
    <mergeCell ref="H240:I240"/>
    <mergeCell ref="H295:I295"/>
    <mergeCell ref="F199:F200"/>
    <mergeCell ref="H199:I199"/>
    <mergeCell ref="H200:I200"/>
    <mergeCell ref="G481:J481"/>
    <mergeCell ref="D689:D690"/>
    <mergeCell ref="F689:F690"/>
    <mergeCell ref="H689:I689"/>
    <mergeCell ref="H690:I690"/>
    <mergeCell ref="H682:I682"/>
    <mergeCell ref="H235:I235"/>
    <mergeCell ref="H305:I305"/>
    <mergeCell ref="H306:I306"/>
    <mergeCell ref="D307:D308"/>
    <mergeCell ref="F687:F688"/>
    <mergeCell ref="H687:I687"/>
    <mergeCell ref="H688:I688"/>
    <mergeCell ref="F209:F210"/>
    <mergeCell ref="H209:I209"/>
    <mergeCell ref="H210:I210"/>
    <mergeCell ref="H291:I291"/>
    <mergeCell ref="F237:F238"/>
    <mergeCell ref="H237:I237"/>
    <mergeCell ref="H238:I238"/>
    <mergeCell ref="H239:I239"/>
    <mergeCell ref="H204:I204"/>
    <mergeCell ref="D205:D206"/>
    <mergeCell ref="F205:F206"/>
    <mergeCell ref="D239:D240"/>
    <mergeCell ref="H205:I205"/>
    <mergeCell ref="H206:I206"/>
    <mergeCell ref="D207:D208"/>
    <mergeCell ref="F207:F208"/>
    <mergeCell ref="H207:I207"/>
    <mergeCell ref="H208:I208"/>
    <mergeCell ref="C231:E231"/>
    <mergeCell ref="C232:E232"/>
    <mergeCell ref="D237:D238"/>
    <mergeCell ref="F239:F240"/>
    <mergeCell ref="H241:I241"/>
    <mergeCell ref="H249:I249"/>
    <mergeCell ref="H250:I250"/>
    <mergeCell ref="H274:I274"/>
    <mergeCell ref="F275:F276"/>
    <mergeCell ref="H275:I275"/>
    <mergeCell ref="H276:I276"/>
    <mergeCell ref="H284:I284"/>
    <mergeCell ref="F285:F286"/>
    <mergeCell ref="H285:I285"/>
    <mergeCell ref="F297:F298"/>
    <mergeCell ref="H297:I297"/>
    <mergeCell ref="H298:I298"/>
    <mergeCell ref="D299:D300"/>
    <mergeCell ref="F299:F300"/>
    <mergeCell ref="H299:I299"/>
    <mergeCell ref="H300:I300"/>
    <mergeCell ref="H292:I292"/>
    <mergeCell ref="C293:C300"/>
    <mergeCell ref="D293:D294"/>
    <mergeCell ref="F293:F294"/>
    <mergeCell ref="H293:I293"/>
    <mergeCell ref="H294:I294"/>
    <mergeCell ref="D295:D296"/>
    <mergeCell ref="F295:F296"/>
    <mergeCell ref="H296:I296"/>
    <mergeCell ref="D297:D298"/>
    <mergeCell ref="H331:I331"/>
    <mergeCell ref="F325:F326"/>
    <mergeCell ref="H325:I325"/>
    <mergeCell ref="H326:I326"/>
    <mergeCell ref="F327:F328"/>
    <mergeCell ref="H327:I327"/>
    <mergeCell ref="H328:I328"/>
    <mergeCell ref="H322:I322"/>
    <mergeCell ref="C323:C330"/>
    <mergeCell ref="D323:D324"/>
    <mergeCell ref="F323:F324"/>
    <mergeCell ref="H323:I323"/>
    <mergeCell ref="H324:I324"/>
    <mergeCell ref="D325:D326"/>
    <mergeCell ref="F329:F330"/>
    <mergeCell ref="H329:I329"/>
    <mergeCell ref="H330:I330"/>
    <mergeCell ref="H356:I356"/>
    <mergeCell ref="D357:D358"/>
    <mergeCell ref="F357:F358"/>
    <mergeCell ref="H357:I357"/>
    <mergeCell ref="H358:I358"/>
    <mergeCell ref="D359:D360"/>
    <mergeCell ref="F359:F360"/>
    <mergeCell ref="H359:I359"/>
    <mergeCell ref="H360:I360"/>
    <mergeCell ref="H351:I351"/>
    <mergeCell ref="H352:I352"/>
    <mergeCell ref="C353:C360"/>
    <mergeCell ref="D353:D354"/>
    <mergeCell ref="F353:F354"/>
    <mergeCell ref="H353:I353"/>
    <mergeCell ref="H354:I354"/>
    <mergeCell ref="D355:D356"/>
    <mergeCell ref="F355:F356"/>
    <mergeCell ref="H355:I355"/>
    <mergeCell ref="F369:F370"/>
    <mergeCell ref="H369:I369"/>
    <mergeCell ref="H370:I370"/>
    <mergeCell ref="H381:I381"/>
    <mergeCell ref="H382:I382"/>
    <mergeCell ref="H373:I373"/>
    <mergeCell ref="H374:I374"/>
    <mergeCell ref="D375:D376"/>
    <mergeCell ref="H365:I365"/>
    <mergeCell ref="H366:I366"/>
    <mergeCell ref="D367:D368"/>
    <mergeCell ref="F367:F368"/>
    <mergeCell ref="H367:I367"/>
    <mergeCell ref="H368:I368"/>
    <mergeCell ref="H361:I361"/>
    <mergeCell ref="C361:E361"/>
    <mergeCell ref="H362:I362"/>
    <mergeCell ref="C363:C370"/>
    <mergeCell ref="D363:D364"/>
    <mergeCell ref="F363:F364"/>
    <mergeCell ref="H363:I363"/>
    <mergeCell ref="H364:I364"/>
    <mergeCell ref="D365:D366"/>
    <mergeCell ref="F365:F366"/>
    <mergeCell ref="F379:F380"/>
    <mergeCell ref="H379:I379"/>
    <mergeCell ref="H380:I380"/>
    <mergeCell ref="F373:F374"/>
    <mergeCell ref="F375:F376"/>
    <mergeCell ref="H375:I375"/>
    <mergeCell ref="H376:I376"/>
    <mergeCell ref="F377:F378"/>
    <mergeCell ref="F387:F388"/>
    <mergeCell ref="H387:I387"/>
    <mergeCell ref="H388:I388"/>
    <mergeCell ref="F389:F390"/>
    <mergeCell ref="H389:I389"/>
    <mergeCell ref="H390:I390"/>
    <mergeCell ref="F383:F384"/>
    <mergeCell ref="H383:I383"/>
    <mergeCell ref="H384:I384"/>
    <mergeCell ref="D385:D386"/>
    <mergeCell ref="F385:F386"/>
    <mergeCell ref="H385:I385"/>
    <mergeCell ref="H386:I386"/>
    <mergeCell ref="D387:D388"/>
    <mergeCell ref="H391:I391"/>
    <mergeCell ref="F407:F408"/>
    <mergeCell ref="H407:I407"/>
    <mergeCell ref="H408:I408"/>
    <mergeCell ref="H410:I410"/>
    <mergeCell ref="H402:I402"/>
    <mergeCell ref="C403:C410"/>
    <mergeCell ref="D403:D404"/>
    <mergeCell ref="F403:F404"/>
    <mergeCell ref="H403:I403"/>
    <mergeCell ref="H404:I404"/>
    <mergeCell ref="D405:D406"/>
    <mergeCell ref="F405:F406"/>
    <mergeCell ref="H405:I405"/>
    <mergeCell ref="H406:I406"/>
    <mergeCell ref="F433:F434"/>
    <mergeCell ref="H433:I433"/>
    <mergeCell ref="H434:I434"/>
    <mergeCell ref="D435:D436"/>
    <mergeCell ref="F435:F436"/>
    <mergeCell ref="H435:I435"/>
    <mergeCell ref="H436:I436"/>
    <mergeCell ref="D433:D434"/>
    <mergeCell ref="H421:I421"/>
    <mergeCell ref="H422:I422"/>
    <mergeCell ref="F429:F430"/>
    <mergeCell ref="H429:I429"/>
    <mergeCell ref="H430:I430"/>
    <mergeCell ref="H432:I432"/>
    <mergeCell ref="F425:F426"/>
    <mergeCell ref="H425:I425"/>
    <mergeCell ref="H426:I426"/>
    <mergeCell ref="F423:F424"/>
    <mergeCell ref="H423:I423"/>
    <mergeCell ref="H424:I424"/>
    <mergeCell ref="D425:D426"/>
    <mergeCell ref="F427:F428"/>
    <mergeCell ref="H427:I427"/>
    <mergeCell ref="H428:I428"/>
    <mergeCell ref="F445:F446"/>
    <mergeCell ref="H445:I445"/>
    <mergeCell ref="H446:I446"/>
    <mergeCell ref="D447:D448"/>
    <mergeCell ref="F447:F448"/>
    <mergeCell ref="H447:I447"/>
    <mergeCell ref="H448:I448"/>
    <mergeCell ref="G441:J441"/>
    <mergeCell ref="H442:I442"/>
    <mergeCell ref="C443:C450"/>
    <mergeCell ref="D443:D444"/>
    <mergeCell ref="F443:F444"/>
    <mergeCell ref="H443:I443"/>
    <mergeCell ref="H444:I444"/>
    <mergeCell ref="D445:D446"/>
    <mergeCell ref="F437:F438"/>
    <mergeCell ref="H437:I437"/>
    <mergeCell ref="H438:I438"/>
    <mergeCell ref="D439:D440"/>
    <mergeCell ref="F439:F440"/>
    <mergeCell ref="H439:I439"/>
    <mergeCell ref="H440:I440"/>
    <mergeCell ref="D437:D438"/>
    <mergeCell ref="G431:J431"/>
    <mergeCell ref="F449:F450"/>
    <mergeCell ref="H449:I449"/>
    <mergeCell ref="H450:I450"/>
    <mergeCell ref="H482:I482"/>
    <mergeCell ref="C482:E482"/>
    <mergeCell ref="H459:I459"/>
    <mergeCell ref="H460:I460"/>
    <mergeCell ref="H464:I464"/>
    <mergeCell ref="D465:D466"/>
    <mergeCell ref="F465:F466"/>
    <mergeCell ref="H454:I454"/>
    <mergeCell ref="D455:D456"/>
    <mergeCell ref="F455:F456"/>
    <mergeCell ref="H455:I455"/>
    <mergeCell ref="H456:I456"/>
    <mergeCell ref="D457:D458"/>
    <mergeCell ref="F457:F458"/>
    <mergeCell ref="H458:I458"/>
    <mergeCell ref="G581:J581"/>
    <mergeCell ref="F567:F568"/>
    <mergeCell ref="H567:I567"/>
    <mergeCell ref="H568:I568"/>
    <mergeCell ref="D569:D570"/>
    <mergeCell ref="F569:F570"/>
    <mergeCell ref="F487:F488"/>
    <mergeCell ref="H487:I487"/>
    <mergeCell ref="H488:I488"/>
    <mergeCell ref="D489:D490"/>
    <mergeCell ref="F489:F490"/>
    <mergeCell ref="H489:I489"/>
    <mergeCell ref="H490:I490"/>
    <mergeCell ref="D487:D488"/>
    <mergeCell ref="F483:F484"/>
    <mergeCell ref="H483:I483"/>
    <mergeCell ref="H484:I484"/>
    <mergeCell ref="F485:F486"/>
    <mergeCell ref="H485:I485"/>
    <mergeCell ref="H486:I486"/>
    <mergeCell ref="H520:I520"/>
    <mergeCell ref="F515:F516"/>
    <mergeCell ref="H515:I515"/>
    <mergeCell ref="H516:I516"/>
    <mergeCell ref="F517:F518"/>
    <mergeCell ref="H517:I517"/>
    <mergeCell ref="H518:I518"/>
    <mergeCell ref="G511:J511"/>
    <mergeCell ref="H512:I512"/>
    <mergeCell ref="C513:C520"/>
    <mergeCell ref="D513:D514"/>
    <mergeCell ref="F513:F514"/>
    <mergeCell ref="H513:I513"/>
    <mergeCell ref="H514:I514"/>
    <mergeCell ref="D515:D516"/>
    <mergeCell ref="F519:F520"/>
    <mergeCell ref="H519:I519"/>
    <mergeCell ref="D519:D520"/>
    <mergeCell ref="D517:D518"/>
    <mergeCell ref="H569:I569"/>
    <mergeCell ref="H570:I570"/>
    <mergeCell ref="H562:I562"/>
    <mergeCell ref="C563:C570"/>
    <mergeCell ref="D563:D564"/>
    <mergeCell ref="F563:F564"/>
    <mergeCell ref="H563:I563"/>
    <mergeCell ref="H564:I564"/>
    <mergeCell ref="D565:D566"/>
    <mergeCell ref="F565:F566"/>
    <mergeCell ref="H565:I565"/>
    <mergeCell ref="H566:I566"/>
    <mergeCell ref="H643:I643"/>
    <mergeCell ref="H644:I644"/>
    <mergeCell ref="D645:D646"/>
    <mergeCell ref="H646:I646"/>
    <mergeCell ref="D647:D648"/>
    <mergeCell ref="F647:F648"/>
    <mergeCell ref="H622:I622"/>
    <mergeCell ref="C623:C630"/>
    <mergeCell ref="D623:D624"/>
    <mergeCell ref="F623:F624"/>
    <mergeCell ref="H623:I623"/>
    <mergeCell ref="H624:I624"/>
    <mergeCell ref="F627:F628"/>
    <mergeCell ref="H627:I627"/>
    <mergeCell ref="H592:I592"/>
    <mergeCell ref="C583:C590"/>
    <mergeCell ref="C562:E562"/>
    <mergeCell ref="C581:E581"/>
    <mergeCell ref="D567:D568"/>
    <mergeCell ref="D579:D580"/>
    <mergeCell ref="S621:S630"/>
    <mergeCell ref="S631:S640"/>
    <mergeCell ref="S611:S620"/>
    <mergeCell ref="S641:S650"/>
    <mergeCell ref="H645:I645"/>
    <mergeCell ref="H641:I641"/>
    <mergeCell ref="H602:I602"/>
    <mergeCell ref="F587:F588"/>
    <mergeCell ref="H587:I587"/>
    <mergeCell ref="H588:I588"/>
    <mergeCell ref="D589:D590"/>
    <mergeCell ref="F589:F590"/>
    <mergeCell ref="H589:I589"/>
    <mergeCell ref="H590:I590"/>
    <mergeCell ref="H582:I582"/>
    <mergeCell ref="D583:D584"/>
    <mergeCell ref="F583:F584"/>
    <mergeCell ref="H583:I583"/>
    <mergeCell ref="H584:I584"/>
    <mergeCell ref="F585:F586"/>
    <mergeCell ref="H585:I585"/>
    <mergeCell ref="D585:D586"/>
    <mergeCell ref="C582:E582"/>
    <mergeCell ref="C591:E591"/>
    <mergeCell ref="C592:E592"/>
    <mergeCell ref="S581:S590"/>
    <mergeCell ref="F597:F598"/>
    <mergeCell ref="H597:I597"/>
    <mergeCell ref="H598:I598"/>
    <mergeCell ref="D599:D600"/>
    <mergeCell ref="F599:F600"/>
    <mergeCell ref="H599:I599"/>
    <mergeCell ref="B651:B660"/>
    <mergeCell ref="H651:I651"/>
    <mergeCell ref="H600:I600"/>
    <mergeCell ref="D597:D598"/>
    <mergeCell ref="F593:F594"/>
    <mergeCell ref="H593:I593"/>
    <mergeCell ref="H594:I594"/>
    <mergeCell ref="D595:D596"/>
    <mergeCell ref="F595:F596"/>
    <mergeCell ref="H595:I595"/>
    <mergeCell ref="H596:I596"/>
    <mergeCell ref="F649:F650"/>
    <mergeCell ref="H654:I654"/>
    <mergeCell ref="H650:I650"/>
    <mergeCell ref="H642:I642"/>
    <mergeCell ref="C643:C650"/>
    <mergeCell ref="D643:D644"/>
    <mergeCell ref="F643:F644"/>
    <mergeCell ref="C632:E632"/>
    <mergeCell ref="C641:E641"/>
    <mergeCell ref="D627:D628"/>
    <mergeCell ref="C601:E601"/>
    <mergeCell ref="C602:E602"/>
    <mergeCell ref="C611:E611"/>
    <mergeCell ref="C593:C600"/>
    <mergeCell ref="D593:D594"/>
    <mergeCell ref="S651:S660"/>
    <mergeCell ref="H652:I652"/>
    <mergeCell ref="C653:C660"/>
    <mergeCell ref="D653:D654"/>
    <mergeCell ref="F653:F654"/>
    <mergeCell ref="H653:I653"/>
    <mergeCell ref="F655:F656"/>
    <mergeCell ref="H655:I655"/>
    <mergeCell ref="H656:I656"/>
    <mergeCell ref="D657:D658"/>
    <mergeCell ref="F657:F658"/>
    <mergeCell ref="H657:I657"/>
    <mergeCell ref="H658:I658"/>
    <mergeCell ref="H647:I647"/>
    <mergeCell ref="H648:I648"/>
    <mergeCell ref="D649:D650"/>
    <mergeCell ref="B691:B700"/>
    <mergeCell ref="H691:I691"/>
    <mergeCell ref="H695:I695"/>
    <mergeCell ref="H696:I696"/>
    <mergeCell ref="D697:D698"/>
    <mergeCell ref="F697:F698"/>
    <mergeCell ref="H697:I697"/>
    <mergeCell ref="H698:I698"/>
    <mergeCell ref="D699:D700"/>
    <mergeCell ref="D655:D656"/>
    <mergeCell ref="D659:D660"/>
    <mergeCell ref="S661:S670"/>
    <mergeCell ref="H662:I662"/>
    <mergeCell ref="H684:I684"/>
    <mergeCell ref="D685:D686"/>
    <mergeCell ref="B681:B690"/>
    <mergeCell ref="H681:I681"/>
    <mergeCell ref="D629:D630"/>
    <mergeCell ref="F629:F630"/>
    <mergeCell ref="H629:I629"/>
    <mergeCell ref="C161:E161"/>
    <mergeCell ref="C162:E162"/>
    <mergeCell ref="B131:B140"/>
    <mergeCell ref="H131:I131"/>
    <mergeCell ref="H132:I132"/>
    <mergeCell ref="C133:C140"/>
    <mergeCell ref="H161:I161"/>
    <mergeCell ref="H162:I162"/>
    <mergeCell ref="F157:F158"/>
    <mergeCell ref="H157:I157"/>
    <mergeCell ref="F625:F626"/>
    <mergeCell ref="D625:D626"/>
    <mergeCell ref="H625:I625"/>
    <mergeCell ref="H626:I626"/>
    <mergeCell ref="C131:E131"/>
    <mergeCell ref="C132:E132"/>
    <mergeCell ref="C151:E151"/>
    <mergeCell ref="C152:E152"/>
    <mergeCell ref="D135:D136"/>
    <mergeCell ref="C331:E331"/>
    <mergeCell ref="C332:E332"/>
    <mergeCell ref="C351:E351"/>
    <mergeCell ref="C352:E352"/>
    <mergeCell ref="D329:D330"/>
    <mergeCell ref="D327:D328"/>
    <mergeCell ref="H628:I628"/>
    <mergeCell ref="H630:I630"/>
    <mergeCell ref="D389:D390"/>
    <mergeCell ref="F699:F700"/>
    <mergeCell ref="H699:I699"/>
    <mergeCell ref="H700:I700"/>
    <mergeCell ref="S691:S700"/>
    <mergeCell ref="H692:I692"/>
    <mergeCell ref="C693:C700"/>
    <mergeCell ref="D693:D694"/>
    <mergeCell ref="F693:F694"/>
    <mergeCell ref="H693:I693"/>
    <mergeCell ref="H694:I694"/>
    <mergeCell ref="D695:D696"/>
    <mergeCell ref="F695:F696"/>
    <mergeCell ref="F135:F136"/>
    <mergeCell ref="H135:I135"/>
    <mergeCell ref="H136:I136"/>
    <mergeCell ref="D137:D138"/>
    <mergeCell ref="F137:F138"/>
    <mergeCell ref="H137:I137"/>
    <mergeCell ref="H138:I138"/>
    <mergeCell ref="C171:E171"/>
    <mergeCell ref="C172:E172"/>
    <mergeCell ref="H586:I586"/>
    <mergeCell ref="D587:D588"/>
    <mergeCell ref="C422:E422"/>
    <mergeCell ref="C413:C420"/>
    <mergeCell ref="D413:D414"/>
    <mergeCell ref="C362:E362"/>
    <mergeCell ref="C371:E371"/>
    <mergeCell ref="C372:E372"/>
    <mergeCell ref="C381:E381"/>
    <mergeCell ref="C382:E382"/>
    <mergeCell ref="C391:E391"/>
    <mergeCell ref="C72:E72"/>
    <mergeCell ref="C101:E101"/>
    <mergeCell ref="C102:E102"/>
    <mergeCell ref="C111:E111"/>
    <mergeCell ref="C112:E112"/>
    <mergeCell ref="D109:D110"/>
    <mergeCell ref="D105:D106"/>
    <mergeCell ref="D79:D80"/>
    <mergeCell ref="D97:D98"/>
    <mergeCell ref="C73:C80"/>
    <mergeCell ref="D73:D74"/>
    <mergeCell ref="C321:E321"/>
    <mergeCell ref="C322:E322"/>
    <mergeCell ref="C241:E241"/>
    <mergeCell ref="D275:D276"/>
    <mergeCell ref="D277:D278"/>
    <mergeCell ref="D285:D286"/>
    <mergeCell ref="D139:D140"/>
    <mergeCell ref="D125:D126"/>
    <mergeCell ref="C121:E121"/>
    <mergeCell ref="C122:E122"/>
    <mergeCell ref="D119:D120"/>
    <mergeCell ref="D117:D118"/>
    <mergeCell ref="C142:E142"/>
    <mergeCell ref="C202:E202"/>
    <mergeCell ref="D199:D200"/>
    <mergeCell ref="D273:D274"/>
    <mergeCell ref="C282:E282"/>
    <mergeCell ref="D259:D260"/>
    <mergeCell ref="C283:C290"/>
    <mergeCell ref="D283:D284"/>
    <mergeCell ref="D287:D288"/>
    <mergeCell ref="D377:D378"/>
    <mergeCell ref="C383:C390"/>
    <mergeCell ref="D383:D384"/>
    <mergeCell ref="D369:D370"/>
    <mergeCell ref="D419:D420"/>
    <mergeCell ref="C481:E481"/>
    <mergeCell ref="D449:D450"/>
    <mergeCell ref="C433:C440"/>
    <mergeCell ref="C402:E402"/>
    <mergeCell ref="C411:E411"/>
    <mergeCell ref="C412:E412"/>
    <mergeCell ref="C421:E421"/>
    <mergeCell ref="D415:D416"/>
    <mergeCell ref="D427:D428"/>
    <mergeCell ref="C561:E561"/>
    <mergeCell ref="C483:C490"/>
    <mergeCell ref="D483:D484"/>
    <mergeCell ref="D469:D470"/>
    <mergeCell ref="D477:D478"/>
    <mergeCell ref="C423:C430"/>
    <mergeCell ref="D423:D424"/>
    <mergeCell ref="D407:D408"/>
    <mergeCell ref="D429:D430"/>
    <mergeCell ref="C511:E511"/>
    <mergeCell ref="C512:E512"/>
    <mergeCell ref="C431:E431"/>
    <mergeCell ref="C432:E432"/>
    <mergeCell ref="C441:E441"/>
    <mergeCell ref="C442:E442"/>
    <mergeCell ref="D485:D486"/>
    <mergeCell ref="S41:S50"/>
    <mergeCell ref="C42:E42"/>
    <mergeCell ref="H42:I42"/>
    <mergeCell ref="C43:C50"/>
    <mergeCell ref="D43:D44"/>
    <mergeCell ref="F43:F44"/>
    <mergeCell ref="H43:I43"/>
    <mergeCell ref="C702:E702"/>
    <mergeCell ref="M701:R701"/>
    <mergeCell ref="M702:R702"/>
    <mergeCell ref="H661:I661"/>
    <mergeCell ref="C603:E603"/>
    <mergeCell ref="C613:E613"/>
    <mergeCell ref="C663:E663"/>
    <mergeCell ref="C673:E673"/>
    <mergeCell ref="C701:E701"/>
    <mergeCell ref="C672:E672"/>
    <mergeCell ref="C681:E681"/>
    <mergeCell ref="C682:E682"/>
    <mergeCell ref="C691:E691"/>
    <mergeCell ref="C692:E692"/>
    <mergeCell ref="H671:I671"/>
    <mergeCell ref="C642:E642"/>
    <mergeCell ref="C651:E651"/>
    <mergeCell ref="C652:E652"/>
    <mergeCell ref="C661:E661"/>
    <mergeCell ref="C662:E662"/>
    <mergeCell ref="C671:E671"/>
    <mergeCell ref="C612:E612"/>
    <mergeCell ref="C621:E621"/>
    <mergeCell ref="C622:E622"/>
    <mergeCell ref="C631:E631"/>
    <mergeCell ref="F49:F50"/>
    <mergeCell ref="H49:I49"/>
    <mergeCell ref="H50:I50"/>
    <mergeCell ref="B81:B90"/>
    <mergeCell ref="C81:E81"/>
    <mergeCell ref="H81:I81"/>
    <mergeCell ref="H85:I85"/>
    <mergeCell ref="H86:I86"/>
    <mergeCell ref="D87:D88"/>
    <mergeCell ref="F87:F88"/>
    <mergeCell ref="H44:I44"/>
    <mergeCell ref="D45:D46"/>
    <mergeCell ref="F45:F46"/>
    <mergeCell ref="H45:I45"/>
    <mergeCell ref="H46:I46"/>
    <mergeCell ref="D47:D48"/>
    <mergeCell ref="F47:F48"/>
    <mergeCell ref="H47:I47"/>
    <mergeCell ref="H48:I48"/>
    <mergeCell ref="B41:B50"/>
    <mergeCell ref="C41:E41"/>
    <mergeCell ref="H41:I41"/>
    <mergeCell ref="F77:F78"/>
    <mergeCell ref="H77:I77"/>
    <mergeCell ref="H78:I78"/>
    <mergeCell ref="F79:F80"/>
    <mergeCell ref="H79:I79"/>
    <mergeCell ref="H80:I80"/>
    <mergeCell ref="H87:I87"/>
    <mergeCell ref="H71:I71"/>
    <mergeCell ref="H72:I72"/>
    <mergeCell ref="F73:F74"/>
    <mergeCell ref="H88:I88"/>
    <mergeCell ref="D89:D90"/>
    <mergeCell ref="F89:F90"/>
    <mergeCell ref="H89:I89"/>
    <mergeCell ref="H90:I90"/>
    <mergeCell ref="B91:B100"/>
    <mergeCell ref="C91:E91"/>
    <mergeCell ref="H91:I91"/>
    <mergeCell ref="H95:I95"/>
    <mergeCell ref="H96:I96"/>
    <mergeCell ref="S81:S90"/>
    <mergeCell ref="C82:E82"/>
    <mergeCell ref="H82:I82"/>
    <mergeCell ref="C83:C90"/>
    <mergeCell ref="D83:D84"/>
    <mergeCell ref="F83:F84"/>
    <mergeCell ref="H83:I83"/>
    <mergeCell ref="H84:I84"/>
    <mergeCell ref="D85:D86"/>
    <mergeCell ref="F85:F86"/>
    <mergeCell ref="F97:F98"/>
    <mergeCell ref="H97:I97"/>
    <mergeCell ref="H98:I98"/>
    <mergeCell ref="D99:D100"/>
    <mergeCell ref="F99:F100"/>
    <mergeCell ref="H99:I99"/>
    <mergeCell ref="H100:I100"/>
    <mergeCell ref="S91:S100"/>
    <mergeCell ref="C92:E92"/>
    <mergeCell ref="H92:I92"/>
    <mergeCell ref="C93:C100"/>
    <mergeCell ref="D93:D94"/>
    <mergeCell ref="F93:F94"/>
    <mergeCell ref="H93:I93"/>
    <mergeCell ref="H94:I94"/>
    <mergeCell ref="D95:D96"/>
    <mergeCell ref="F95:F96"/>
    <mergeCell ref="H144:I144"/>
    <mergeCell ref="D145:D146"/>
    <mergeCell ref="F145:F146"/>
    <mergeCell ref="H145:I145"/>
    <mergeCell ref="H146:I146"/>
    <mergeCell ref="D147:D148"/>
    <mergeCell ref="F147:F148"/>
    <mergeCell ref="H147:I147"/>
    <mergeCell ref="H148:I148"/>
    <mergeCell ref="B141:B150"/>
    <mergeCell ref="C141:E141"/>
    <mergeCell ref="H141:I141"/>
    <mergeCell ref="D129:D130"/>
    <mergeCell ref="D133:D134"/>
    <mergeCell ref="D149:D150"/>
    <mergeCell ref="H139:I139"/>
    <mergeCell ref="H140:I140"/>
    <mergeCell ref="F139:F140"/>
    <mergeCell ref="H123:I123"/>
    <mergeCell ref="H124:I124"/>
    <mergeCell ref="H118:I118"/>
    <mergeCell ref="F119:F120"/>
    <mergeCell ref="H119:I119"/>
    <mergeCell ref="H120:I120"/>
    <mergeCell ref="F117:F118"/>
    <mergeCell ref="F127:F128"/>
    <mergeCell ref="H127:I127"/>
    <mergeCell ref="H142:I142"/>
    <mergeCell ref="C143:C150"/>
    <mergeCell ref="D143:D144"/>
    <mergeCell ref="F143:F144"/>
    <mergeCell ref="H143:I143"/>
    <mergeCell ref="F183:F184"/>
    <mergeCell ref="H183:I183"/>
    <mergeCell ref="H184:I184"/>
    <mergeCell ref="D185:D186"/>
    <mergeCell ref="F185:F186"/>
    <mergeCell ref="H185:I185"/>
    <mergeCell ref="H186:I186"/>
    <mergeCell ref="F149:F150"/>
    <mergeCell ref="H149:I149"/>
    <mergeCell ref="H150:I150"/>
    <mergeCell ref="H170:I170"/>
    <mergeCell ref="B181:B190"/>
    <mergeCell ref="C181:E181"/>
    <mergeCell ref="H181:I181"/>
    <mergeCell ref="C182:E182"/>
    <mergeCell ref="H182:I182"/>
    <mergeCell ref="C183:C190"/>
    <mergeCell ref="D183:D184"/>
    <mergeCell ref="D169:D170"/>
    <mergeCell ref="D167:D168"/>
    <mergeCell ref="D177:D178"/>
    <mergeCell ref="C163:C170"/>
    <mergeCell ref="D163:D164"/>
    <mergeCell ref="F177:F178"/>
    <mergeCell ref="H177:I177"/>
    <mergeCell ref="H178:I178"/>
    <mergeCell ref="D179:D180"/>
    <mergeCell ref="F179:F180"/>
    <mergeCell ref="H179:I179"/>
    <mergeCell ref="H180:I180"/>
    <mergeCell ref="H172:I172"/>
    <mergeCell ref="C173:C180"/>
    <mergeCell ref="D173:D174"/>
    <mergeCell ref="S241:S250"/>
    <mergeCell ref="C242:E242"/>
    <mergeCell ref="H242:I242"/>
    <mergeCell ref="C243:C250"/>
    <mergeCell ref="D243:D244"/>
    <mergeCell ref="F243:F244"/>
    <mergeCell ref="H243:I243"/>
    <mergeCell ref="H244:I244"/>
    <mergeCell ref="D187:D188"/>
    <mergeCell ref="F187:F188"/>
    <mergeCell ref="H187:I187"/>
    <mergeCell ref="H188:I188"/>
    <mergeCell ref="D189:D190"/>
    <mergeCell ref="F189:F190"/>
    <mergeCell ref="H189:I189"/>
    <mergeCell ref="H190:I190"/>
    <mergeCell ref="C211:E211"/>
    <mergeCell ref="C212:E212"/>
    <mergeCell ref="C221:E221"/>
    <mergeCell ref="C222:E222"/>
    <mergeCell ref="D209:D210"/>
    <mergeCell ref="D219:D220"/>
    <mergeCell ref="D215:D216"/>
    <mergeCell ref="C191:E191"/>
    <mergeCell ref="C192:E192"/>
    <mergeCell ref="C201:E201"/>
    <mergeCell ref="H231:I231"/>
    <mergeCell ref="H232:I232"/>
    <mergeCell ref="D249:D250"/>
    <mergeCell ref="F249:F250"/>
    <mergeCell ref="A271:A280"/>
    <mergeCell ref="B271:B280"/>
    <mergeCell ref="C271:E271"/>
    <mergeCell ref="H271:I271"/>
    <mergeCell ref="C272:E272"/>
    <mergeCell ref="H272:I272"/>
    <mergeCell ref="D245:D246"/>
    <mergeCell ref="F245:F246"/>
    <mergeCell ref="H245:I245"/>
    <mergeCell ref="H246:I246"/>
    <mergeCell ref="D247:D248"/>
    <mergeCell ref="F247:F248"/>
    <mergeCell ref="H247:I247"/>
    <mergeCell ref="H248:I248"/>
    <mergeCell ref="C252:E252"/>
    <mergeCell ref="H252:I252"/>
    <mergeCell ref="C253:C260"/>
    <mergeCell ref="D253:D254"/>
    <mergeCell ref="F253:F254"/>
    <mergeCell ref="H253:I253"/>
    <mergeCell ref="F277:F278"/>
    <mergeCell ref="H277:I277"/>
    <mergeCell ref="H278:I278"/>
    <mergeCell ref="D279:D280"/>
    <mergeCell ref="F279:F280"/>
    <mergeCell ref="H279:I279"/>
    <mergeCell ref="H280:I280"/>
    <mergeCell ref="C273:C280"/>
    <mergeCell ref="F259:F260"/>
    <mergeCell ref="H259:I259"/>
    <mergeCell ref="H260:I260"/>
    <mergeCell ref="A261:A270"/>
    <mergeCell ref="B261:B270"/>
    <mergeCell ref="C261:E261"/>
    <mergeCell ref="H261:I261"/>
    <mergeCell ref="C262:E262"/>
    <mergeCell ref="H262:I262"/>
    <mergeCell ref="H254:I254"/>
    <mergeCell ref="D255:D256"/>
    <mergeCell ref="F255:F256"/>
    <mergeCell ref="H255:I255"/>
    <mergeCell ref="H256:I256"/>
    <mergeCell ref="D257:D258"/>
    <mergeCell ref="F257:F258"/>
    <mergeCell ref="H257:I257"/>
    <mergeCell ref="H258:I258"/>
    <mergeCell ref="B251:B260"/>
    <mergeCell ref="C251:E251"/>
    <mergeCell ref="H251:I251"/>
    <mergeCell ref="F283:F284"/>
    <mergeCell ref="F267:F268"/>
    <mergeCell ref="H267:I267"/>
    <mergeCell ref="H268:I268"/>
    <mergeCell ref="D269:D270"/>
    <mergeCell ref="F269:F270"/>
    <mergeCell ref="H269:I269"/>
    <mergeCell ref="H270:I270"/>
    <mergeCell ref="C263:C270"/>
    <mergeCell ref="D263:D264"/>
    <mergeCell ref="F263:F264"/>
    <mergeCell ref="H263:I263"/>
    <mergeCell ref="H264:I264"/>
    <mergeCell ref="D265:D266"/>
    <mergeCell ref="F265:F266"/>
    <mergeCell ref="H265:I265"/>
    <mergeCell ref="H266:I266"/>
    <mergeCell ref="D267:D268"/>
    <mergeCell ref="F287:F288"/>
    <mergeCell ref="H287:I287"/>
    <mergeCell ref="H288:I288"/>
    <mergeCell ref="D289:D290"/>
    <mergeCell ref="F289:F290"/>
    <mergeCell ref="H289:I289"/>
    <mergeCell ref="H290:I290"/>
    <mergeCell ref="H283:I283"/>
    <mergeCell ref="H286:I286"/>
    <mergeCell ref="F273:F274"/>
    <mergeCell ref="H273:I273"/>
    <mergeCell ref="A281:A290"/>
    <mergeCell ref="B281:B290"/>
    <mergeCell ref="C281:E281"/>
    <mergeCell ref="H281:I281"/>
    <mergeCell ref="D349:D350"/>
    <mergeCell ref="F349:F350"/>
    <mergeCell ref="H349:I349"/>
    <mergeCell ref="H350:I350"/>
    <mergeCell ref="A331:A350"/>
    <mergeCell ref="F345:F346"/>
    <mergeCell ref="H345:I345"/>
    <mergeCell ref="H346:I346"/>
    <mergeCell ref="D347:D348"/>
    <mergeCell ref="F347:F348"/>
    <mergeCell ref="H347:I347"/>
    <mergeCell ref="H348:I348"/>
    <mergeCell ref="H341:I341"/>
    <mergeCell ref="D337:D338"/>
    <mergeCell ref="C341:E341"/>
    <mergeCell ref="C291:E291"/>
    <mergeCell ref="C292:E292"/>
    <mergeCell ref="C301:E301"/>
    <mergeCell ref="C302:E302"/>
    <mergeCell ref="C311:E311"/>
    <mergeCell ref="C312:E312"/>
    <mergeCell ref="D309:D310"/>
    <mergeCell ref="D339:D340"/>
    <mergeCell ref="C333:C340"/>
    <mergeCell ref="D333:D334"/>
    <mergeCell ref="D335:D336"/>
    <mergeCell ref="F335:F336"/>
    <mergeCell ref="H282:I282"/>
    <mergeCell ref="S341:S350"/>
    <mergeCell ref="C342:E342"/>
    <mergeCell ref="H342:I342"/>
    <mergeCell ref="C343:C350"/>
    <mergeCell ref="D343:D344"/>
    <mergeCell ref="F343:F344"/>
    <mergeCell ref="H343:I343"/>
    <mergeCell ref="H344:I344"/>
    <mergeCell ref="D345:D346"/>
    <mergeCell ref="F337:F338"/>
    <mergeCell ref="H337:I337"/>
    <mergeCell ref="H338:I338"/>
    <mergeCell ref="F339:F340"/>
    <mergeCell ref="H339:I339"/>
    <mergeCell ref="H340:I340"/>
    <mergeCell ref="H332:I332"/>
    <mergeCell ref="F333:F334"/>
    <mergeCell ref="H333:I333"/>
    <mergeCell ref="H334:I334"/>
    <mergeCell ref="H335:I335"/>
    <mergeCell ref="H336:I336"/>
  </mergeCells>
  <phoneticPr fontId="3"/>
  <printOptions horizontalCentered="1"/>
  <pageMargins left="0.23622047244094491" right="0.23622047244094491" top="0.74803149606299213" bottom="0.74803149606299213" header="0.31496062992125984" footer="0.31496062992125984"/>
  <pageSetup paperSize="9" scale="65" fitToHeight="0" orientation="portrait" r:id="rId1"/>
  <headerFooter>
    <oddHeader xml:space="preserve">&amp;C
</oddHeader>
    <oddFooter xml:space="preserve">&amp;C&amp;"ＭＳ Ｐゴシック,太字"&amp;14&amp;P </oddFooter>
  </headerFooter>
  <rowBreaks count="9" manualBreakCount="9">
    <brk id="90" min="1" max="18" man="1"/>
    <brk id="160" min="1" max="18" man="1"/>
    <brk id="230" min="1" max="18" man="1"/>
    <brk id="300" min="1" max="18" man="1"/>
    <brk id="370" min="1" max="18" man="1"/>
    <brk id="440" min="1" max="18" man="1"/>
    <brk id="510" min="1" max="18" man="1"/>
    <brk id="580" min="1" max="18" man="1"/>
    <brk id="650" min="1" max="18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V163"/>
  <sheetViews>
    <sheetView view="pageBreakPreview" zoomScale="60" zoomScaleNormal="25" zoomScalePageLayoutView="70" workbookViewId="0">
      <selection activeCell="U23" sqref="U23"/>
    </sheetView>
  </sheetViews>
  <sheetFormatPr defaultRowHeight="13.5" x14ac:dyDescent="0.15"/>
  <cols>
    <col min="1" max="1" width="6" style="35" customWidth="1"/>
    <col min="2" max="2" width="27.375" style="32" customWidth="1"/>
    <col min="3" max="3" width="31.25" style="32" customWidth="1"/>
    <col min="4" max="4" width="13.875" style="32" customWidth="1"/>
    <col min="5" max="5" width="15.375" style="32" customWidth="1"/>
    <col min="6" max="6" width="5.125" style="32" customWidth="1"/>
    <col min="7" max="7" width="2.625" style="12" bestFit="1" customWidth="1"/>
    <col min="8" max="8" width="6.5" style="4" customWidth="1"/>
    <col min="9" max="11" width="6" style="2" customWidth="1"/>
    <col min="12" max="12" width="7.5" style="3" customWidth="1"/>
    <col min="13" max="15" width="6" style="2" customWidth="1"/>
    <col min="16" max="16" width="6" style="4" customWidth="1"/>
    <col min="17" max="17" width="16" style="63" customWidth="1"/>
    <col min="18" max="22" width="9" style="36" customWidth="1"/>
  </cols>
  <sheetData>
    <row r="1" spans="1:21" s="36" customFormat="1" x14ac:dyDescent="0.15">
      <c r="A1" s="35"/>
      <c r="B1" s="35"/>
      <c r="C1" s="35"/>
      <c r="D1" s="35"/>
      <c r="E1" s="35"/>
      <c r="F1" s="35"/>
      <c r="G1" s="23"/>
      <c r="H1" s="38"/>
      <c r="I1" s="22"/>
      <c r="J1" s="22"/>
      <c r="K1" s="22"/>
      <c r="L1" s="39"/>
      <c r="M1" s="22"/>
      <c r="N1" s="22"/>
      <c r="O1" s="22"/>
      <c r="P1" s="38"/>
    </row>
    <row r="2" spans="1:21" s="36" customFormat="1" ht="24" x14ac:dyDescent="0.15">
      <c r="A2" s="35"/>
      <c r="B2" s="40" t="s">
        <v>229</v>
      </c>
      <c r="C2" s="40"/>
      <c r="D2" s="40"/>
      <c r="E2" s="40"/>
      <c r="F2" s="40"/>
      <c r="G2" s="41"/>
      <c r="H2" s="38"/>
      <c r="I2" s="22"/>
      <c r="J2" s="22"/>
      <c r="K2" s="22"/>
      <c r="L2" s="39"/>
      <c r="M2" s="22"/>
      <c r="N2" s="22"/>
      <c r="O2" s="22"/>
      <c r="P2" s="38"/>
    </row>
    <row r="3" spans="1:21" s="36" customFormat="1" x14ac:dyDescent="0.15">
      <c r="B3" s="105" t="s">
        <v>216</v>
      </c>
      <c r="C3" s="46"/>
      <c r="D3" s="46"/>
      <c r="E3" s="46"/>
      <c r="F3" s="46"/>
      <c r="G3" s="47"/>
      <c r="H3" s="48"/>
      <c r="I3" s="48"/>
      <c r="J3" s="48"/>
      <c r="K3" s="48"/>
      <c r="L3" s="48"/>
      <c r="M3" s="48"/>
      <c r="N3" s="48"/>
      <c r="O3" s="48"/>
      <c r="P3" s="48"/>
      <c r="Q3" s="45"/>
      <c r="R3" s="57"/>
      <c r="S3" s="57"/>
      <c r="T3" s="57"/>
      <c r="U3" s="57"/>
    </row>
    <row r="4" spans="1:21" s="36" customFormat="1" x14ac:dyDescent="0.15">
      <c r="B4" s="263" t="s">
        <v>40</v>
      </c>
      <c r="C4" s="50"/>
      <c r="D4" s="50"/>
      <c r="E4" s="50"/>
      <c r="F4" s="50"/>
      <c r="G4" s="119"/>
      <c r="H4" s="119"/>
      <c r="I4" s="51"/>
      <c r="J4" s="51"/>
      <c r="K4" s="51"/>
      <c r="L4" s="48"/>
      <c r="M4" s="51"/>
      <c r="N4" s="48"/>
      <c r="O4" s="440" t="s">
        <v>238</v>
      </c>
      <c r="P4" s="51"/>
      <c r="Q4" s="64"/>
      <c r="R4" s="58"/>
      <c r="S4" s="58"/>
      <c r="T4" s="58"/>
      <c r="U4" s="58"/>
    </row>
    <row r="5" spans="1:21" s="36" customFormat="1" x14ac:dyDescent="0.15">
      <c r="B5" s="49"/>
      <c r="C5" s="52"/>
      <c r="D5" s="52"/>
      <c r="E5" s="52"/>
      <c r="F5" s="52"/>
      <c r="G5" s="120"/>
      <c r="H5" s="120"/>
      <c r="I5" s="53"/>
      <c r="J5" s="53"/>
      <c r="K5" s="53"/>
      <c r="L5" s="53"/>
      <c r="M5" s="53"/>
      <c r="N5" s="53"/>
      <c r="O5" s="53"/>
      <c r="P5" s="53"/>
      <c r="Q5" s="65"/>
      <c r="R5" s="59"/>
      <c r="S5" s="59"/>
      <c r="T5" s="59"/>
      <c r="U5" s="59"/>
    </row>
    <row r="6" spans="1:21" ht="13.5" customHeight="1" x14ac:dyDescent="0.15">
      <c r="B6" s="54"/>
      <c r="C6" s="45"/>
      <c r="D6" s="45"/>
      <c r="E6" s="45"/>
      <c r="F6" s="45"/>
      <c r="G6" s="48"/>
      <c r="H6" s="48"/>
      <c r="I6" s="48"/>
      <c r="J6" s="48"/>
      <c r="K6" s="48"/>
      <c r="L6" s="48"/>
      <c r="M6" s="48"/>
      <c r="N6" s="48"/>
      <c r="O6" s="48"/>
      <c r="P6" s="48"/>
      <c r="Q6" s="45"/>
      <c r="R6" s="57"/>
      <c r="S6" s="57"/>
      <c r="T6" s="57"/>
      <c r="U6" s="57"/>
    </row>
    <row r="7" spans="1:21" ht="13.5" customHeight="1" x14ac:dyDescent="0.15">
      <c r="B7" s="54" t="s">
        <v>41</v>
      </c>
      <c r="C7" s="45"/>
      <c r="D7" s="45"/>
      <c r="E7" s="45"/>
      <c r="F7" s="45"/>
      <c r="G7" s="48"/>
      <c r="H7" s="48"/>
      <c r="I7" s="48"/>
      <c r="J7" s="48"/>
      <c r="K7" s="48"/>
      <c r="L7" s="48"/>
      <c r="M7" s="48"/>
      <c r="N7" s="48"/>
      <c r="O7" s="48"/>
      <c r="P7" s="48"/>
      <c r="Q7" s="45"/>
      <c r="R7" s="57"/>
      <c r="S7" s="57"/>
      <c r="T7" s="57"/>
      <c r="U7" s="57"/>
    </row>
    <row r="8" spans="1:21" x14ac:dyDescent="0.15">
      <c r="B8" s="54"/>
      <c r="C8" s="45"/>
      <c r="D8" s="45"/>
      <c r="E8" s="45"/>
      <c r="F8" s="45"/>
      <c r="G8" s="48"/>
      <c r="H8" s="48"/>
      <c r="I8" s="48"/>
      <c r="J8" s="48"/>
      <c r="K8" s="48"/>
      <c r="L8" s="259" t="s">
        <v>42</v>
      </c>
      <c r="M8" s="256"/>
      <c r="N8" s="256"/>
      <c r="O8" s="256"/>
      <c r="P8" s="260"/>
      <c r="Q8" s="256"/>
      <c r="R8" s="57"/>
      <c r="S8" s="57"/>
      <c r="T8" s="57"/>
      <c r="U8" s="57"/>
    </row>
    <row r="9" spans="1:21" ht="13.5" customHeight="1" x14ac:dyDescent="0.15">
      <c r="B9" s="54" t="s">
        <v>223</v>
      </c>
      <c r="C9" s="45"/>
      <c r="D9" s="45"/>
      <c r="E9" s="45"/>
      <c r="F9" s="45"/>
      <c r="G9" s="48"/>
      <c r="H9" s="48"/>
      <c r="I9" s="48"/>
      <c r="J9" s="48"/>
      <c r="K9" s="48"/>
      <c r="L9" s="261"/>
      <c r="M9" s="262"/>
      <c r="N9" s="256"/>
      <c r="O9" s="256"/>
      <c r="P9" s="260"/>
      <c r="Q9" s="256"/>
      <c r="R9" s="57"/>
      <c r="S9" s="57"/>
      <c r="T9" s="57"/>
      <c r="U9" s="57"/>
    </row>
    <row r="10" spans="1:21" ht="13.5" customHeight="1" x14ac:dyDescent="0.15">
      <c r="B10" s="246" t="s">
        <v>224</v>
      </c>
      <c r="C10" s="45"/>
      <c r="D10" s="45"/>
      <c r="E10" s="45"/>
      <c r="F10" s="45"/>
      <c r="G10" s="48"/>
      <c r="H10" s="48"/>
      <c r="I10" s="48"/>
      <c r="J10" s="48"/>
      <c r="K10" s="48"/>
      <c r="L10" s="259" t="s">
        <v>43</v>
      </c>
      <c r="M10" s="256"/>
      <c r="N10" s="256"/>
      <c r="O10" s="256"/>
      <c r="P10" s="260"/>
      <c r="Q10" s="256"/>
      <c r="R10" s="57"/>
      <c r="S10" s="57"/>
      <c r="T10" s="57"/>
      <c r="U10" s="57"/>
    </row>
    <row r="11" spans="1:21" ht="13.5" customHeight="1" x14ac:dyDescent="0.15">
      <c r="B11" s="244" t="s">
        <v>225</v>
      </c>
      <c r="C11" s="241"/>
      <c r="D11" s="241"/>
      <c r="E11" s="241"/>
      <c r="F11" s="241"/>
      <c r="G11" s="234"/>
      <c r="H11" s="234"/>
      <c r="I11" s="48"/>
      <c r="J11" s="48"/>
      <c r="K11" s="48"/>
      <c r="L11" s="259" t="s">
        <v>44</v>
      </c>
      <c r="M11" s="256"/>
      <c r="N11" s="256"/>
      <c r="O11" s="256"/>
      <c r="P11" s="260"/>
      <c r="Q11" s="256"/>
      <c r="R11" s="57"/>
      <c r="S11" s="57"/>
      <c r="T11" s="57"/>
      <c r="U11" s="57"/>
    </row>
    <row r="12" spans="1:21" ht="13.5" customHeight="1" x14ac:dyDescent="0.15">
      <c r="B12" s="240" t="s">
        <v>226</v>
      </c>
      <c r="C12" s="241"/>
      <c r="D12" s="241"/>
      <c r="E12" s="241"/>
      <c r="F12" s="241"/>
      <c r="G12" s="234"/>
      <c r="H12" s="234"/>
      <c r="I12" s="48"/>
      <c r="J12" s="48"/>
      <c r="K12" s="48"/>
      <c r="L12" s="55"/>
      <c r="M12" s="48"/>
      <c r="N12" s="48"/>
      <c r="O12" s="48"/>
      <c r="P12" s="56"/>
      <c r="Q12" s="45"/>
      <c r="R12" s="57"/>
      <c r="S12" s="57"/>
      <c r="T12" s="57"/>
      <c r="U12" s="57"/>
    </row>
    <row r="13" spans="1:21" ht="13.5" customHeight="1" x14ac:dyDescent="0.15">
      <c r="B13" s="244" t="s">
        <v>217</v>
      </c>
      <c r="C13" s="241"/>
      <c r="D13" s="241"/>
      <c r="E13" s="241"/>
      <c r="F13" s="241"/>
      <c r="G13" s="234"/>
      <c r="H13" s="234"/>
      <c r="I13" s="48"/>
      <c r="J13" s="48"/>
      <c r="K13" s="48"/>
      <c r="L13" s="48"/>
      <c r="M13" s="48"/>
      <c r="N13" s="48"/>
      <c r="O13" s="48"/>
      <c r="P13" s="48"/>
      <c r="Q13" s="45"/>
      <c r="R13" s="57"/>
      <c r="S13" s="57"/>
      <c r="T13" s="60"/>
      <c r="U13" s="57"/>
    </row>
    <row r="14" spans="1:21" ht="13.5" customHeight="1" x14ac:dyDescent="0.15">
      <c r="B14" s="240" t="s">
        <v>66</v>
      </c>
      <c r="C14" s="241"/>
      <c r="D14" s="241"/>
      <c r="E14" s="241"/>
      <c r="F14" s="241"/>
      <c r="G14" s="234"/>
      <c r="H14" s="234"/>
      <c r="I14" s="48"/>
      <c r="J14" s="48"/>
      <c r="K14" s="48"/>
      <c r="L14" s="48"/>
      <c r="M14" s="48"/>
      <c r="N14" s="48"/>
      <c r="O14" s="48"/>
      <c r="P14" s="48"/>
      <c r="Q14" s="45"/>
      <c r="R14" s="57"/>
      <c r="S14" s="57"/>
      <c r="T14" s="60"/>
      <c r="U14" s="57"/>
    </row>
    <row r="15" spans="1:21" ht="13.5" customHeight="1" x14ac:dyDescent="0.15">
      <c r="B15" s="240"/>
      <c r="C15" s="241"/>
      <c r="D15" s="241"/>
      <c r="E15" s="241"/>
      <c r="F15" s="241"/>
      <c r="G15" s="234"/>
      <c r="H15" s="234"/>
      <c r="I15" s="48"/>
      <c r="J15" s="48"/>
      <c r="K15" s="48"/>
      <c r="L15" s="48"/>
      <c r="M15" s="48"/>
      <c r="N15" s="48"/>
      <c r="O15" s="48"/>
      <c r="P15" s="48"/>
      <c r="Q15" s="45"/>
      <c r="R15" s="57"/>
      <c r="S15" s="57"/>
      <c r="T15" s="60"/>
      <c r="U15" s="57"/>
    </row>
    <row r="16" spans="1:21" ht="13.5" customHeight="1" x14ac:dyDescent="0.15">
      <c r="B16" s="54" t="s">
        <v>215</v>
      </c>
      <c r="C16" s="256" t="s">
        <v>218</v>
      </c>
      <c r="D16" s="256"/>
      <c r="E16" s="256"/>
      <c r="F16" s="48"/>
      <c r="G16" s="48"/>
      <c r="H16" s="48"/>
      <c r="I16" s="48"/>
      <c r="J16" s="48"/>
      <c r="K16" s="48"/>
      <c r="S16" s="57"/>
      <c r="T16" s="57"/>
      <c r="U16" s="57"/>
    </row>
    <row r="17" spans="1:21" ht="13.5" customHeight="1" x14ac:dyDescent="0.15">
      <c r="B17" s="54" t="s">
        <v>45</v>
      </c>
      <c r="C17" s="45"/>
      <c r="D17" s="45"/>
      <c r="E17" s="45"/>
      <c r="F17" s="45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5"/>
      <c r="R17" s="57"/>
      <c r="S17" s="57"/>
      <c r="T17" s="57"/>
      <c r="U17" s="57"/>
    </row>
    <row r="18" spans="1:21" ht="13.5" customHeight="1" thickBot="1" x14ac:dyDescent="0.2">
      <c r="B18" s="54"/>
      <c r="C18" s="45"/>
      <c r="D18" s="45"/>
      <c r="E18" s="45"/>
      <c r="F18" s="45"/>
      <c r="G18" s="48"/>
      <c r="H18" s="48"/>
      <c r="I18" s="48"/>
      <c r="J18" s="48"/>
      <c r="K18" s="48"/>
      <c r="L18" s="48"/>
      <c r="M18" s="48"/>
      <c r="N18" s="48"/>
      <c r="O18" s="48"/>
      <c r="Q18" s="439" t="s">
        <v>237</v>
      </c>
      <c r="R18" s="57"/>
      <c r="S18" s="57"/>
      <c r="T18" s="57"/>
      <c r="U18" s="57"/>
    </row>
    <row r="19" spans="1:21" ht="13.5" customHeight="1" x14ac:dyDescent="0.15">
      <c r="A19" s="36"/>
      <c r="B19" s="419" t="s">
        <v>16</v>
      </c>
      <c r="C19" s="422" t="s">
        <v>39</v>
      </c>
      <c r="D19" s="423"/>
      <c r="E19" s="423"/>
      <c r="F19" s="423"/>
      <c r="G19" s="423"/>
      <c r="H19" s="424"/>
      <c r="I19" s="368" t="s">
        <v>49</v>
      </c>
      <c r="J19" s="369"/>
      <c r="K19" s="369"/>
      <c r="L19" s="369"/>
      <c r="M19" s="369"/>
      <c r="N19" s="369"/>
      <c r="O19" s="369"/>
      <c r="P19" s="370"/>
      <c r="Q19" s="365" t="s">
        <v>240</v>
      </c>
    </row>
    <row r="20" spans="1:21" ht="14.25" customHeight="1" x14ac:dyDescent="0.15">
      <c r="A20" s="431"/>
      <c r="B20" s="420"/>
      <c r="C20" s="425"/>
      <c r="D20" s="426"/>
      <c r="E20" s="426"/>
      <c r="F20" s="426"/>
      <c r="G20" s="426"/>
      <c r="H20" s="427"/>
      <c r="I20" s="68" t="s">
        <v>3</v>
      </c>
      <c r="J20" s="1" t="s">
        <v>0</v>
      </c>
      <c r="K20" s="386">
        <v>70</v>
      </c>
      <c r="L20" s="386"/>
      <c r="M20" s="386"/>
      <c r="N20" s="405">
        <v>50</v>
      </c>
      <c r="O20" s="405"/>
      <c r="P20" s="20">
        <v>30</v>
      </c>
      <c r="Q20" s="366"/>
    </row>
    <row r="21" spans="1:21" ht="13.5" customHeight="1" x14ac:dyDescent="0.15">
      <c r="A21" s="432"/>
      <c r="B21" s="420"/>
      <c r="C21" s="425"/>
      <c r="D21" s="426"/>
      <c r="E21" s="426"/>
      <c r="F21" s="426"/>
      <c r="G21" s="426"/>
      <c r="H21" s="427"/>
      <c r="I21" s="66" t="s">
        <v>15</v>
      </c>
      <c r="J21" s="1" t="s">
        <v>1</v>
      </c>
      <c r="K21" s="1">
        <v>70</v>
      </c>
      <c r="L21" s="13">
        <v>50</v>
      </c>
      <c r="M21" s="1">
        <v>30</v>
      </c>
      <c r="N21" s="1">
        <v>50</v>
      </c>
      <c r="O21" s="1">
        <v>30</v>
      </c>
      <c r="P21" s="24">
        <v>30</v>
      </c>
      <c r="Q21" s="366"/>
    </row>
    <row r="22" spans="1:21" ht="13.5" customHeight="1" thickBot="1" x14ac:dyDescent="0.2">
      <c r="A22" s="432"/>
      <c r="B22" s="421"/>
      <c r="C22" s="428"/>
      <c r="D22" s="429"/>
      <c r="E22" s="429"/>
      <c r="F22" s="429"/>
      <c r="G22" s="429"/>
      <c r="H22" s="430"/>
      <c r="I22" s="67" t="s">
        <v>4</v>
      </c>
      <c r="J22" s="14" t="s">
        <v>2</v>
      </c>
      <c r="K22" s="384">
        <v>10</v>
      </c>
      <c r="L22" s="385"/>
      <c r="M22" s="385"/>
      <c r="N22" s="383">
        <v>10</v>
      </c>
      <c r="O22" s="383"/>
      <c r="P22" s="25">
        <v>10</v>
      </c>
      <c r="Q22" s="367"/>
    </row>
    <row r="23" spans="1:21" ht="13.5" customHeight="1" x14ac:dyDescent="0.15">
      <c r="A23" s="228"/>
      <c r="B23" s="334" t="s">
        <v>195</v>
      </c>
      <c r="C23" s="412"/>
      <c r="D23" s="414" t="s">
        <v>61</v>
      </c>
      <c r="E23" s="414" t="s">
        <v>219</v>
      </c>
      <c r="F23" s="417" t="s">
        <v>46</v>
      </c>
      <c r="G23" s="417"/>
      <c r="H23" s="417"/>
      <c r="I23" s="17">
        <v>0.6</v>
      </c>
      <c r="J23" s="18" t="s">
        <v>5</v>
      </c>
      <c r="K23" s="78"/>
      <c r="L23" s="79"/>
      <c r="M23" s="78"/>
      <c r="N23" s="78"/>
      <c r="O23" s="78"/>
      <c r="P23" s="80"/>
      <c r="Q23" s="278"/>
    </row>
    <row r="24" spans="1:21" ht="13.5" customHeight="1" thickBot="1" x14ac:dyDescent="0.2">
      <c r="A24" s="228"/>
      <c r="B24" s="335"/>
      <c r="C24" s="413"/>
      <c r="D24" s="415"/>
      <c r="E24" s="416"/>
      <c r="F24" s="418"/>
      <c r="G24" s="418"/>
      <c r="H24" s="418"/>
      <c r="I24" s="7">
        <v>0.8</v>
      </c>
      <c r="J24" s="1" t="s">
        <v>6</v>
      </c>
      <c r="K24" s="81"/>
      <c r="L24" s="82"/>
      <c r="M24" s="81"/>
      <c r="N24" s="81"/>
      <c r="O24" s="81"/>
      <c r="P24" s="83"/>
      <c r="Q24" s="279"/>
    </row>
    <row r="25" spans="1:21" ht="13.5" customHeight="1" x14ac:dyDescent="0.15">
      <c r="A25" s="228"/>
      <c r="B25" s="335"/>
      <c r="C25" s="42" t="s">
        <v>57</v>
      </c>
      <c r="D25" s="121"/>
      <c r="E25" s="127"/>
      <c r="F25" s="124">
        <f>D25*0.9</f>
        <v>0</v>
      </c>
      <c r="G25" s="61" t="s">
        <v>47</v>
      </c>
      <c r="H25" s="69"/>
      <c r="I25" s="7">
        <v>1</v>
      </c>
      <c r="J25" s="1" t="s">
        <v>7</v>
      </c>
      <c r="K25" s="81"/>
      <c r="L25" s="82"/>
      <c r="M25" s="81"/>
      <c r="N25" s="81"/>
      <c r="O25" s="81"/>
      <c r="P25" s="83"/>
      <c r="Q25" s="279"/>
    </row>
    <row r="26" spans="1:21" ht="13.5" customHeight="1" x14ac:dyDescent="0.15">
      <c r="A26" s="228"/>
      <c r="B26" s="335"/>
      <c r="C26" s="43" t="s">
        <v>58</v>
      </c>
      <c r="D26" s="122"/>
      <c r="E26" s="128"/>
      <c r="F26" s="124"/>
      <c r="G26" s="61" t="s">
        <v>48</v>
      </c>
      <c r="H26" s="69"/>
      <c r="I26" s="7">
        <v>1.25</v>
      </c>
      <c r="J26" s="1" t="s">
        <v>8</v>
      </c>
      <c r="K26" s="81"/>
      <c r="L26" s="82"/>
      <c r="M26" s="81"/>
      <c r="N26" s="81"/>
      <c r="O26" s="81"/>
      <c r="P26" s="83"/>
      <c r="Q26" s="279"/>
    </row>
    <row r="27" spans="1:21" ht="13.5" customHeight="1" x14ac:dyDescent="0.15">
      <c r="A27" s="228"/>
      <c r="B27" s="335"/>
      <c r="C27" s="43" t="s">
        <v>64</v>
      </c>
      <c r="D27" s="122"/>
      <c r="E27" s="128"/>
      <c r="F27" s="124">
        <f>IF(D27&lt;30,D27*0.75,D27*0.8)</f>
        <v>0</v>
      </c>
      <c r="G27" s="61" t="s">
        <v>47</v>
      </c>
      <c r="H27" s="69">
        <f>IF(D27&lt;30,D27*1.25,D27*1.2)</f>
        <v>0</v>
      </c>
      <c r="I27" s="7">
        <v>1.5</v>
      </c>
      <c r="J27" s="1" t="s">
        <v>9</v>
      </c>
      <c r="K27" s="81"/>
      <c r="L27" s="82"/>
      <c r="M27" s="81"/>
      <c r="N27" s="81"/>
      <c r="O27" s="81"/>
      <c r="P27" s="83"/>
      <c r="Q27" s="279"/>
    </row>
    <row r="28" spans="1:21" ht="13.5" customHeight="1" thickBot="1" x14ac:dyDescent="0.2">
      <c r="A28" s="228"/>
      <c r="B28" s="335"/>
      <c r="C28" s="44" t="s">
        <v>65</v>
      </c>
      <c r="D28" s="123"/>
      <c r="E28" s="129"/>
      <c r="F28" s="125">
        <f>D28*0.9</f>
        <v>0</v>
      </c>
      <c r="G28" s="61" t="s">
        <v>47</v>
      </c>
      <c r="H28" s="69"/>
      <c r="I28" s="7">
        <v>2</v>
      </c>
      <c r="J28" s="1" t="s">
        <v>10</v>
      </c>
      <c r="K28" s="81"/>
      <c r="L28" s="82"/>
      <c r="M28" s="81"/>
      <c r="N28" s="81"/>
      <c r="O28" s="81"/>
      <c r="P28" s="83"/>
      <c r="Q28" s="279"/>
    </row>
    <row r="29" spans="1:21" ht="13.5" customHeight="1" x14ac:dyDescent="0.15">
      <c r="A29" s="228"/>
      <c r="B29" s="335"/>
      <c r="C29" s="410" t="s">
        <v>63</v>
      </c>
      <c r="D29" s="137"/>
      <c r="E29" s="126"/>
      <c r="F29" s="70">
        <v>1.19</v>
      </c>
      <c r="G29" s="61" t="s">
        <v>47</v>
      </c>
      <c r="H29" s="62"/>
      <c r="I29" s="7">
        <v>2.5</v>
      </c>
      <c r="J29" s="1" t="s">
        <v>11</v>
      </c>
      <c r="K29" s="81"/>
      <c r="L29" s="82"/>
      <c r="M29" s="81"/>
      <c r="N29" s="81"/>
      <c r="O29" s="81"/>
      <c r="P29" s="83"/>
      <c r="Q29" s="279"/>
    </row>
    <row r="30" spans="1:21" ht="13.5" customHeight="1" x14ac:dyDescent="0.15">
      <c r="A30" s="228"/>
      <c r="B30" s="335"/>
      <c r="C30" s="411"/>
      <c r="D30" s="141"/>
      <c r="E30" s="131"/>
      <c r="F30" s="70">
        <v>1.19</v>
      </c>
      <c r="G30" s="61" t="s">
        <v>47</v>
      </c>
      <c r="H30" s="62"/>
      <c r="I30" s="7">
        <v>3</v>
      </c>
      <c r="J30" s="1" t="s">
        <v>12</v>
      </c>
      <c r="K30" s="81"/>
      <c r="L30" s="82"/>
      <c r="M30" s="81"/>
      <c r="N30" s="81"/>
      <c r="O30" s="81"/>
      <c r="P30" s="83"/>
      <c r="Q30" s="279"/>
    </row>
    <row r="31" spans="1:21" ht="13.5" customHeight="1" x14ac:dyDescent="0.15">
      <c r="A31" s="228"/>
      <c r="B31" s="335"/>
      <c r="C31" s="135"/>
      <c r="D31" s="136"/>
      <c r="E31" s="136"/>
      <c r="F31" s="136"/>
      <c r="G31" s="136"/>
      <c r="H31" s="137"/>
      <c r="I31" s="7">
        <v>4</v>
      </c>
      <c r="J31" s="1" t="s">
        <v>13</v>
      </c>
      <c r="K31" s="81"/>
      <c r="L31" s="82"/>
      <c r="M31" s="81"/>
      <c r="N31" s="81"/>
      <c r="O31" s="81"/>
      <c r="P31" s="83"/>
      <c r="Q31" s="279"/>
    </row>
    <row r="32" spans="1:21" ht="13.5" customHeight="1" thickBot="1" x14ac:dyDescent="0.2">
      <c r="A32" s="228"/>
      <c r="B32" s="336"/>
      <c r="C32" s="138"/>
      <c r="D32" s="139"/>
      <c r="E32" s="139"/>
      <c r="F32" s="139"/>
      <c r="G32" s="139"/>
      <c r="H32" s="140"/>
      <c r="I32" s="19">
        <v>5</v>
      </c>
      <c r="J32" s="14" t="s">
        <v>14</v>
      </c>
      <c r="K32" s="84"/>
      <c r="L32" s="85"/>
      <c r="M32" s="84"/>
      <c r="N32" s="84"/>
      <c r="O32" s="84"/>
      <c r="P32" s="86"/>
      <c r="Q32" s="280"/>
    </row>
    <row r="33" spans="1:17" ht="13.5" customHeight="1" x14ac:dyDescent="0.15">
      <c r="A33" s="229"/>
      <c r="B33" s="433" t="s">
        <v>196</v>
      </c>
      <c r="C33" s="412"/>
      <c r="D33" s="414" t="s">
        <v>61</v>
      </c>
      <c r="E33" s="414" t="s">
        <v>219</v>
      </c>
      <c r="F33" s="417" t="s">
        <v>46</v>
      </c>
      <c r="G33" s="417"/>
      <c r="H33" s="417"/>
      <c r="I33" s="17">
        <v>0.6</v>
      </c>
      <c r="J33" s="18" t="s">
        <v>5</v>
      </c>
      <c r="K33" s="78"/>
      <c r="L33" s="79"/>
      <c r="M33" s="78"/>
      <c r="N33" s="78"/>
      <c r="O33" s="78"/>
      <c r="P33" s="80"/>
      <c r="Q33" s="278"/>
    </row>
    <row r="34" spans="1:17" ht="13.5" customHeight="1" thickBot="1" x14ac:dyDescent="0.2">
      <c r="A34" s="229"/>
      <c r="B34" s="434"/>
      <c r="C34" s="413"/>
      <c r="D34" s="415"/>
      <c r="E34" s="416"/>
      <c r="F34" s="418"/>
      <c r="G34" s="418"/>
      <c r="H34" s="418"/>
      <c r="I34" s="7">
        <v>0.8</v>
      </c>
      <c r="J34" s="1" t="s">
        <v>6</v>
      </c>
      <c r="K34" s="81"/>
      <c r="L34" s="82"/>
      <c r="M34" s="81"/>
      <c r="N34" s="81"/>
      <c r="O34" s="81"/>
      <c r="P34" s="83"/>
      <c r="Q34" s="279"/>
    </row>
    <row r="35" spans="1:17" ht="13.5" customHeight="1" x14ac:dyDescent="0.15">
      <c r="A35" s="229"/>
      <c r="B35" s="434"/>
      <c r="C35" s="42" t="s">
        <v>57</v>
      </c>
      <c r="D35" s="121"/>
      <c r="E35" s="127"/>
      <c r="F35" s="124">
        <f>D35*0.9</f>
        <v>0</v>
      </c>
      <c r="G35" s="61" t="s">
        <v>47</v>
      </c>
      <c r="H35" s="69"/>
      <c r="I35" s="7">
        <v>1</v>
      </c>
      <c r="J35" s="1" t="s">
        <v>7</v>
      </c>
      <c r="K35" s="81"/>
      <c r="L35" s="82"/>
      <c r="M35" s="81"/>
      <c r="N35" s="81"/>
      <c r="O35" s="81"/>
      <c r="P35" s="83"/>
      <c r="Q35" s="279"/>
    </row>
    <row r="36" spans="1:17" ht="13.5" customHeight="1" x14ac:dyDescent="0.15">
      <c r="A36" s="229"/>
      <c r="B36" s="434"/>
      <c r="C36" s="43" t="s">
        <v>58</v>
      </c>
      <c r="D36" s="122"/>
      <c r="E36" s="128"/>
      <c r="F36" s="124"/>
      <c r="G36" s="61" t="s">
        <v>48</v>
      </c>
      <c r="H36" s="69"/>
      <c r="I36" s="7">
        <v>1.25</v>
      </c>
      <c r="J36" s="1" t="s">
        <v>8</v>
      </c>
      <c r="K36" s="81"/>
      <c r="L36" s="82"/>
      <c r="M36" s="81"/>
      <c r="N36" s="81"/>
      <c r="O36" s="81"/>
      <c r="P36" s="83"/>
      <c r="Q36" s="279"/>
    </row>
    <row r="37" spans="1:17" ht="13.5" customHeight="1" x14ac:dyDescent="0.15">
      <c r="A37" s="229"/>
      <c r="B37" s="434"/>
      <c r="C37" s="43" t="s">
        <v>59</v>
      </c>
      <c r="D37" s="122"/>
      <c r="E37" s="128"/>
      <c r="F37" s="124">
        <f>IF(D37&lt;30,D37*0.75,D37*0.8)</f>
        <v>0</v>
      </c>
      <c r="G37" s="61" t="s">
        <v>47</v>
      </c>
      <c r="H37" s="69">
        <f>IF(D37&lt;30,D37*1.25,D37*1.2)</f>
        <v>0</v>
      </c>
      <c r="I37" s="7">
        <v>1.5</v>
      </c>
      <c r="J37" s="1" t="s">
        <v>9</v>
      </c>
      <c r="K37" s="81"/>
      <c r="L37" s="82"/>
      <c r="M37" s="81"/>
      <c r="N37" s="81"/>
      <c r="O37" s="81"/>
      <c r="P37" s="83"/>
      <c r="Q37" s="279"/>
    </row>
    <row r="38" spans="1:17" ht="13.5" customHeight="1" thickBot="1" x14ac:dyDescent="0.2">
      <c r="A38" s="229"/>
      <c r="B38" s="434"/>
      <c r="C38" s="44" t="s">
        <v>65</v>
      </c>
      <c r="D38" s="123"/>
      <c r="E38" s="129"/>
      <c r="F38" s="125">
        <f>D38*0.9</f>
        <v>0</v>
      </c>
      <c r="G38" s="61" t="s">
        <v>47</v>
      </c>
      <c r="H38" s="69"/>
      <c r="I38" s="7">
        <v>2</v>
      </c>
      <c r="J38" s="1" t="s">
        <v>10</v>
      </c>
      <c r="K38" s="81"/>
      <c r="L38" s="82"/>
      <c r="M38" s="81"/>
      <c r="N38" s="81"/>
      <c r="O38" s="81"/>
      <c r="P38" s="83"/>
      <c r="Q38" s="279"/>
    </row>
    <row r="39" spans="1:17" ht="13.5" customHeight="1" x14ac:dyDescent="0.15">
      <c r="A39" s="229"/>
      <c r="B39" s="434"/>
      <c r="C39" s="410" t="s">
        <v>63</v>
      </c>
      <c r="D39" s="137"/>
      <c r="E39" s="126"/>
      <c r="F39" s="70">
        <v>1.19</v>
      </c>
      <c r="G39" s="61" t="s">
        <v>47</v>
      </c>
      <c r="H39" s="62"/>
      <c r="I39" s="7">
        <v>2.5</v>
      </c>
      <c r="J39" s="1" t="s">
        <v>11</v>
      </c>
      <c r="K39" s="81"/>
      <c r="L39" s="82"/>
      <c r="M39" s="81"/>
      <c r="N39" s="81"/>
      <c r="O39" s="81"/>
      <c r="P39" s="83"/>
      <c r="Q39" s="279"/>
    </row>
    <row r="40" spans="1:17" ht="14.25" customHeight="1" x14ac:dyDescent="0.15">
      <c r="A40" s="229"/>
      <c r="B40" s="434"/>
      <c r="C40" s="411"/>
      <c r="D40" s="141"/>
      <c r="E40" s="131"/>
      <c r="F40" s="70">
        <v>1.19</v>
      </c>
      <c r="G40" s="61" t="s">
        <v>47</v>
      </c>
      <c r="H40" s="62"/>
      <c r="I40" s="7">
        <v>3</v>
      </c>
      <c r="J40" s="1" t="s">
        <v>12</v>
      </c>
      <c r="K40" s="81"/>
      <c r="L40" s="82"/>
      <c r="M40" s="81"/>
      <c r="N40" s="81"/>
      <c r="O40" s="81"/>
      <c r="P40" s="83"/>
      <c r="Q40" s="279"/>
    </row>
    <row r="41" spans="1:17" ht="13.5" customHeight="1" x14ac:dyDescent="0.15">
      <c r="A41" s="229"/>
      <c r="B41" s="434"/>
      <c r="C41" s="135"/>
      <c r="D41" s="136"/>
      <c r="E41" s="136"/>
      <c r="F41" s="136"/>
      <c r="G41" s="136"/>
      <c r="H41" s="137"/>
      <c r="I41" s="7">
        <v>4</v>
      </c>
      <c r="J41" s="1" t="s">
        <v>13</v>
      </c>
      <c r="K41" s="81"/>
      <c r="L41" s="82"/>
      <c r="M41" s="81"/>
      <c r="N41" s="81"/>
      <c r="O41" s="81"/>
      <c r="P41" s="83"/>
      <c r="Q41" s="279"/>
    </row>
    <row r="42" spans="1:17" ht="13.5" customHeight="1" thickBot="1" x14ac:dyDescent="0.2">
      <c r="A42" s="229"/>
      <c r="B42" s="435"/>
      <c r="C42" s="138"/>
      <c r="D42" s="139"/>
      <c r="E42" s="139"/>
      <c r="F42" s="139"/>
      <c r="G42" s="139"/>
      <c r="H42" s="140"/>
      <c r="I42" s="15">
        <v>5</v>
      </c>
      <c r="J42" s="16" t="s">
        <v>14</v>
      </c>
      <c r="K42" s="102"/>
      <c r="L42" s="103"/>
      <c r="M42" s="102"/>
      <c r="N42" s="102"/>
      <c r="O42" s="102"/>
      <c r="P42" s="104"/>
      <c r="Q42" s="280"/>
    </row>
    <row r="43" spans="1:17" ht="13.5" customHeight="1" x14ac:dyDescent="0.15">
      <c r="A43" s="229"/>
      <c r="B43" s="334" t="s">
        <v>197</v>
      </c>
      <c r="C43" s="412"/>
      <c r="D43" s="414" t="s">
        <v>61</v>
      </c>
      <c r="E43" s="414" t="s">
        <v>219</v>
      </c>
      <c r="F43" s="417" t="s">
        <v>46</v>
      </c>
      <c r="G43" s="417"/>
      <c r="H43" s="417"/>
      <c r="I43" s="17">
        <v>0.6</v>
      </c>
      <c r="J43" s="18" t="s">
        <v>5</v>
      </c>
      <c r="K43" s="78"/>
      <c r="L43" s="79"/>
      <c r="M43" s="78"/>
      <c r="N43" s="78"/>
      <c r="O43" s="78"/>
      <c r="P43" s="80"/>
      <c r="Q43" s="278"/>
    </row>
    <row r="44" spans="1:17" ht="13.5" customHeight="1" thickBot="1" x14ac:dyDescent="0.2">
      <c r="A44" s="229"/>
      <c r="B44" s="335"/>
      <c r="C44" s="413"/>
      <c r="D44" s="415"/>
      <c r="E44" s="416"/>
      <c r="F44" s="418"/>
      <c r="G44" s="418"/>
      <c r="H44" s="418"/>
      <c r="I44" s="7">
        <v>0.8</v>
      </c>
      <c r="J44" s="1" t="s">
        <v>6</v>
      </c>
      <c r="K44" s="81"/>
      <c r="L44" s="82"/>
      <c r="M44" s="81"/>
      <c r="N44" s="81"/>
      <c r="O44" s="81"/>
      <c r="P44" s="83"/>
      <c r="Q44" s="279"/>
    </row>
    <row r="45" spans="1:17" ht="13.5" customHeight="1" x14ac:dyDescent="0.15">
      <c r="A45" s="229"/>
      <c r="B45" s="335"/>
      <c r="C45" s="42" t="s">
        <v>57</v>
      </c>
      <c r="D45" s="121"/>
      <c r="E45" s="127"/>
      <c r="F45" s="124">
        <f>D45*0.9</f>
        <v>0</v>
      </c>
      <c r="G45" s="61" t="s">
        <v>47</v>
      </c>
      <c r="H45" s="69"/>
      <c r="I45" s="7">
        <v>1</v>
      </c>
      <c r="J45" s="1" t="s">
        <v>7</v>
      </c>
      <c r="K45" s="81"/>
      <c r="L45" s="82"/>
      <c r="M45" s="81"/>
      <c r="N45" s="81"/>
      <c r="O45" s="81"/>
      <c r="P45" s="83"/>
      <c r="Q45" s="279"/>
    </row>
    <row r="46" spans="1:17" ht="13.5" customHeight="1" x14ac:dyDescent="0.15">
      <c r="A46" s="229"/>
      <c r="B46" s="335"/>
      <c r="C46" s="43" t="s">
        <v>58</v>
      </c>
      <c r="D46" s="122"/>
      <c r="E46" s="128"/>
      <c r="F46" s="124"/>
      <c r="G46" s="61" t="s">
        <v>48</v>
      </c>
      <c r="H46" s="69"/>
      <c r="I46" s="7">
        <v>1.25</v>
      </c>
      <c r="J46" s="1" t="s">
        <v>8</v>
      </c>
      <c r="K46" s="81"/>
      <c r="L46" s="82"/>
      <c r="M46" s="81"/>
      <c r="N46" s="81"/>
      <c r="O46" s="81"/>
      <c r="P46" s="83"/>
      <c r="Q46" s="279"/>
    </row>
    <row r="47" spans="1:17" ht="13.5" customHeight="1" x14ac:dyDescent="0.15">
      <c r="A47" s="229"/>
      <c r="B47" s="335"/>
      <c r="C47" s="43" t="s">
        <v>59</v>
      </c>
      <c r="D47" s="122"/>
      <c r="E47" s="128"/>
      <c r="F47" s="124">
        <f>IF(D47&lt;30,D47*0.75,D47*0.8)</f>
        <v>0</v>
      </c>
      <c r="G47" s="61" t="s">
        <v>47</v>
      </c>
      <c r="H47" s="69">
        <f>IF(D47&lt;30,D47*1.25,D47*1.2)</f>
        <v>0</v>
      </c>
      <c r="I47" s="7">
        <v>1.5</v>
      </c>
      <c r="J47" s="1" t="s">
        <v>9</v>
      </c>
      <c r="K47" s="81"/>
      <c r="L47" s="82"/>
      <c r="M47" s="81"/>
      <c r="N47" s="81"/>
      <c r="O47" s="81"/>
      <c r="P47" s="83"/>
      <c r="Q47" s="279"/>
    </row>
    <row r="48" spans="1:17" ht="13.5" customHeight="1" thickBot="1" x14ac:dyDescent="0.2">
      <c r="A48" s="229"/>
      <c r="B48" s="335"/>
      <c r="C48" s="44" t="s">
        <v>65</v>
      </c>
      <c r="D48" s="123"/>
      <c r="E48" s="129"/>
      <c r="F48" s="125">
        <f>D48*0.9</f>
        <v>0</v>
      </c>
      <c r="G48" s="61" t="s">
        <v>47</v>
      </c>
      <c r="H48" s="69"/>
      <c r="I48" s="7">
        <v>2</v>
      </c>
      <c r="J48" s="1" t="s">
        <v>10</v>
      </c>
      <c r="K48" s="81"/>
      <c r="L48" s="82"/>
      <c r="M48" s="81"/>
      <c r="N48" s="81"/>
      <c r="O48" s="81"/>
      <c r="P48" s="83"/>
      <c r="Q48" s="279"/>
    </row>
    <row r="49" spans="1:17" ht="13.5" customHeight="1" x14ac:dyDescent="0.15">
      <c r="A49" s="229"/>
      <c r="B49" s="335"/>
      <c r="C49" s="410" t="s">
        <v>63</v>
      </c>
      <c r="D49" s="137"/>
      <c r="E49" s="126"/>
      <c r="F49" s="70">
        <v>1.19</v>
      </c>
      <c r="G49" s="61" t="s">
        <v>47</v>
      </c>
      <c r="H49" s="62"/>
      <c r="I49" s="7">
        <v>2.5</v>
      </c>
      <c r="J49" s="1" t="s">
        <v>11</v>
      </c>
      <c r="K49" s="81"/>
      <c r="L49" s="82"/>
      <c r="M49" s="81"/>
      <c r="N49" s="81"/>
      <c r="O49" s="81"/>
      <c r="P49" s="83"/>
      <c r="Q49" s="279"/>
    </row>
    <row r="50" spans="1:17" ht="14.25" customHeight="1" x14ac:dyDescent="0.15">
      <c r="A50" s="229"/>
      <c r="B50" s="335"/>
      <c r="C50" s="411"/>
      <c r="D50" s="141"/>
      <c r="E50" s="131"/>
      <c r="F50" s="70">
        <v>1.19</v>
      </c>
      <c r="G50" s="61" t="s">
        <v>47</v>
      </c>
      <c r="H50" s="62"/>
      <c r="I50" s="7">
        <v>3</v>
      </c>
      <c r="J50" s="1" t="s">
        <v>12</v>
      </c>
      <c r="K50" s="81"/>
      <c r="L50" s="82"/>
      <c r="M50" s="81"/>
      <c r="N50" s="81"/>
      <c r="O50" s="81"/>
      <c r="P50" s="83"/>
      <c r="Q50" s="279"/>
    </row>
    <row r="51" spans="1:17" ht="13.5" customHeight="1" x14ac:dyDescent="0.15">
      <c r="A51" s="229"/>
      <c r="B51" s="335"/>
      <c r="C51" s="135"/>
      <c r="D51" s="136"/>
      <c r="E51" s="136"/>
      <c r="F51" s="136"/>
      <c r="G51" s="136"/>
      <c r="H51" s="137"/>
      <c r="I51" s="7">
        <v>4</v>
      </c>
      <c r="J51" s="1" t="s">
        <v>13</v>
      </c>
      <c r="K51" s="81"/>
      <c r="L51" s="82"/>
      <c r="M51" s="81"/>
      <c r="N51" s="81"/>
      <c r="O51" s="81"/>
      <c r="P51" s="83"/>
      <c r="Q51" s="279"/>
    </row>
    <row r="52" spans="1:17" ht="13.5" customHeight="1" thickBot="1" x14ac:dyDescent="0.2">
      <c r="A52" s="229"/>
      <c r="B52" s="336"/>
      <c r="C52" s="138"/>
      <c r="D52" s="139"/>
      <c r="E52" s="139"/>
      <c r="F52" s="139"/>
      <c r="G52" s="139"/>
      <c r="H52" s="140"/>
      <c r="I52" s="15">
        <v>5</v>
      </c>
      <c r="J52" s="16" t="s">
        <v>14</v>
      </c>
      <c r="K52" s="84"/>
      <c r="L52" s="85"/>
      <c r="M52" s="84"/>
      <c r="N52" s="84"/>
      <c r="O52" s="84"/>
      <c r="P52" s="86"/>
      <c r="Q52" s="280"/>
    </row>
    <row r="53" spans="1:17" ht="13.5" customHeight="1" x14ac:dyDescent="0.15">
      <c r="A53" s="229"/>
      <c r="B53" s="334" t="s">
        <v>203</v>
      </c>
      <c r="C53" s="412"/>
      <c r="D53" s="414" t="s">
        <v>61</v>
      </c>
      <c r="E53" s="414" t="s">
        <v>219</v>
      </c>
      <c r="F53" s="417" t="s">
        <v>46</v>
      </c>
      <c r="G53" s="417"/>
      <c r="H53" s="417"/>
      <c r="I53" s="17">
        <v>0.6</v>
      </c>
      <c r="J53" s="18" t="s">
        <v>20</v>
      </c>
      <c r="K53" s="78"/>
      <c r="L53" s="79"/>
      <c r="M53" s="78"/>
      <c r="N53" s="78"/>
      <c r="O53" s="78"/>
      <c r="P53" s="80"/>
      <c r="Q53" s="278"/>
    </row>
    <row r="54" spans="1:17" ht="13.5" customHeight="1" thickBot="1" x14ac:dyDescent="0.2">
      <c r="A54" s="229"/>
      <c r="B54" s="335"/>
      <c r="C54" s="413"/>
      <c r="D54" s="415"/>
      <c r="E54" s="416"/>
      <c r="F54" s="418"/>
      <c r="G54" s="418"/>
      <c r="H54" s="418"/>
      <c r="I54" s="7">
        <v>0.8</v>
      </c>
      <c r="J54" s="1" t="s">
        <v>21</v>
      </c>
      <c r="K54" s="81"/>
      <c r="L54" s="82"/>
      <c r="M54" s="81"/>
      <c r="N54" s="81"/>
      <c r="O54" s="81"/>
      <c r="P54" s="83"/>
      <c r="Q54" s="279"/>
    </row>
    <row r="55" spans="1:17" ht="13.5" customHeight="1" x14ac:dyDescent="0.15">
      <c r="A55" s="229"/>
      <c r="B55" s="335"/>
      <c r="C55" s="42" t="s">
        <v>57</v>
      </c>
      <c r="D55" s="121"/>
      <c r="E55" s="127"/>
      <c r="F55" s="124">
        <f>D55*0.9</f>
        <v>0</v>
      </c>
      <c r="G55" s="61" t="s">
        <v>47</v>
      </c>
      <c r="H55" s="69"/>
      <c r="I55" s="7">
        <v>1</v>
      </c>
      <c r="J55" s="1" t="s">
        <v>22</v>
      </c>
      <c r="K55" s="81"/>
      <c r="L55" s="82"/>
      <c r="M55" s="81"/>
      <c r="N55" s="81"/>
      <c r="O55" s="81"/>
      <c r="P55" s="83"/>
      <c r="Q55" s="279"/>
    </row>
    <row r="56" spans="1:17" ht="13.5" customHeight="1" x14ac:dyDescent="0.15">
      <c r="A56" s="229"/>
      <c r="B56" s="335"/>
      <c r="C56" s="43" t="s">
        <v>58</v>
      </c>
      <c r="D56" s="122"/>
      <c r="E56" s="128"/>
      <c r="F56" s="124"/>
      <c r="G56" s="61" t="s">
        <v>48</v>
      </c>
      <c r="H56" s="69"/>
      <c r="I56" s="7">
        <v>1.25</v>
      </c>
      <c r="J56" s="1" t="s">
        <v>23</v>
      </c>
      <c r="K56" s="81"/>
      <c r="L56" s="82"/>
      <c r="M56" s="81"/>
      <c r="N56" s="81"/>
      <c r="O56" s="81"/>
      <c r="P56" s="83"/>
      <c r="Q56" s="279"/>
    </row>
    <row r="57" spans="1:17" ht="13.5" customHeight="1" x14ac:dyDescent="0.15">
      <c r="A57" s="229"/>
      <c r="B57" s="335"/>
      <c r="C57" s="43" t="s">
        <v>59</v>
      </c>
      <c r="D57" s="122"/>
      <c r="E57" s="128"/>
      <c r="F57" s="124">
        <f>IF(D57&lt;30,D57*0.75,D57*0.8)</f>
        <v>0</v>
      </c>
      <c r="G57" s="61" t="s">
        <v>47</v>
      </c>
      <c r="H57" s="69">
        <f>IF(D57&lt;30,D57*1.25,D57*1.2)</f>
        <v>0</v>
      </c>
      <c r="I57" s="7">
        <v>1.5</v>
      </c>
      <c r="J57" s="1" t="s">
        <v>24</v>
      </c>
      <c r="K57" s="81"/>
      <c r="L57" s="82"/>
      <c r="M57" s="81"/>
      <c r="N57" s="81"/>
      <c r="O57" s="81"/>
      <c r="P57" s="83"/>
      <c r="Q57" s="279"/>
    </row>
    <row r="58" spans="1:17" ht="13.5" customHeight="1" thickBot="1" x14ac:dyDescent="0.2">
      <c r="A58" s="229"/>
      <c r="B58" s="335"/>
      <c r="C58" s="44" t="s">
        <v>65</v>
      </c>
      <c r="D58" s="123"/>
      <c r="E58" s="129"/>
      <c r="F58" s="125">
        <f>D58*0.9</f>
        <v>0</v>
      </c>
      <c r="G58" s="61" t="s">
        <v>47</v>
      </c>
      <c r="H58" s="69"/>
      <c r="I58" s="7">
        <v>2</v>
      </c>
      <c r="J58" s="1" t="s">
        <v>25</v>
      </c>
      <c r="K58" s="81"/>
      <c r="L58" s="82"/>
      <c r="M58" s="81"/>
      <c r="N58" s="81"/>
      <c r="O58" s="81"/>
      <c r="P58" s="83"/>
      <c r="Q58" s="279"/>
    </row>
    <row r="59" spans="1:17" ht="13.5" customHeight="1" x14ac:dyDescent="0.15">
      <c r="A59" s="229"/>
      <c r="B59" s="335"/>
      <c r="C59" s="410" t="s">
        <v>63</v>
      </c>
      <c r="D59" s="137"/>
      <c r="E59" s="126"/>
      <c r="F59" s="70">
        <v>1.19</v>
      </c>
      <c r="G59" s="61" t="s">
        <v>47</v>
      </c>
      <c r="H59" s="62"/>
      <c r="I59" s="7">
        <v>2.5</v>
      </c>
      <c r="J59" s="1" t="s">
        <v>26</v>
      </c>
      <c r="K59" s="81"/>
      <c r="L59" s="82"/>
      <c r="M59" s="81"/>
      <c r="N59" s="81"/>
      <c r="O59" s="81"/>
      <c r="P59" s="83"/>
      <c r="Q59" s="279"/>
    </row>
    <row r="60" spans="1:17" ht="14.25" customHeight="1" x14ac:dyDescent="0.15">
      <c r="A60" s="229"/>
      <c r="B60" s="335"/>
      <c r="C60" s="411"/>
      <c r="D60" s="141"/>
      <c r="E60" s="131"/>
      <c r="F60" s="70">
        <v>1.19</v>
      </c>
      <c r="G60" s="61" t="s">
        <v>47</v>
      </c>
      <c r="H60" s="62"/>
      <c r="I60" s="7">
        <v>3</v>
      </c>
      <c r="J60" s="1" t="s">
        <v>27</v>
      </c>
      <c r="K60" s="81"/>
      <c r="L60" s="82"/>
      <c r="M60" s="81"/>
      <c r="N60" s="81"/>
      <c r="O60" s="81"/>
      <c r="P60" s="83"/>
      <c r="Q60" s="279"/>
    </row>
    <row r="61" spans="1:17" ht="13.5" customHeight="1" x14ac:dyDescent="0.15">
      <c r="A61" s="229"/>
      <c r="B61" s="335"/>
      <c r="C61" s="135"/>
      <c r="D61" s="136"/>
      <c r="E61" s="136"/>
      <c r="F61" s="136"/>
      <c r="G61" s="136"/>
      <c r="H61" s="137"/>
      <c r="I61" s="7">
        <v>4</v>
      </c>
      <c r="J61" s="1" t="s">
        <v>28</v>
      </c>
      <c r="K61" s="81"/>
      <c r="L61" s="82"/>
      <c r="M61" s="81"/>
      <c r="N61" s="81"/>
      <c r="O61" s="81"/>
      <c r="P61" s="83"/>
      <c r="Q61" s="279"/>
    </row>
    <row r="62" spans="1:17" ht="13.5" customHeight="1" thickBot="1" x14ac:dyDescent="0.2">
      <c r="A62" s="229"/>
      <c r="B62" s="336"/>
      <c r="C62" s="138"/>
      <c r="D62" s="139"/>
      <c r="E62" s="139"/>
      <c r="F62" s="139"/>
      <c r="G62" s="139"/>
      <c r="H62" s="140"/>
      <c r="I62" s="19">
        <v>5</v>
      </c>
      <c r="J62" s="14" t="s">
        <v>29</v>
      </c>
      <c r="K62" s="84"/>
      <c r="L62" s="85"/>
      <c r="M62" s="84"/>
      <c r="N62" s="84"/>
      <c r="O62" s="84"/>
      <c r="P62" s="86"/>
      <c r="Q62" s="280"/>
    </row>
    <row r="63" spans="1:17" ht="13.5" customHeight="1" x14ac:dyDescent="0.15">
      <c r="A63" s="229"/>
      <c r="B63" s="433" t="s">
        <v>198</v>
      </c>
      <c r="C63" s="412"/>
      <c r="D63" s="414" t="s">
        <v>61</v>
      </c>
      <c r="E63" s="414" t="s">
        <v>219</v>
      </c>
      <c r="F63" s="417" t="s">
        <v>46</v>
      </c>
      <c r="G63" s="417"/>
      <c r="H63" s="417"/>
      <c r="I63" s="17">
        <v>0.6</v>
      </c>
      <c r="J63" s="18" t="s">
        <v>20</v>
      </c>
      <c r="K63" s="191"/>
      <c r="L63" s="192"/>
      <c r="M63" s="191"/>
      <c r="N63" s="191"/>
      <c r="O63" s="191"/>
      <c r="P63" s="193"/>
      <c r="Q63" s="278"/>
    </row>
    <row r="64" spans="1:17" ht="13.5" customHeight="1" thickBot="1" x14ac:dyDescent="0.2">
      <c r="A64" s="229"/>
      <c r="B64" s="434"/>
      <c r="C64" s="413"/>
      <c r="D64" s="415"/>
      <c r="E64" s="416"/>
      <c r="F64" s="418"/>
      <c r="G64" s="418"/>
      <c r="H64" s="418"/>
      <c r="I64" s="7">
        <v>0.8</v>
      </c>
      <c r="J64" s="1" t="s">
        <v>21</v>
      </c>
      <c r="K64" s="194"/>
      <c r="L64" s="195"/>
      <c r="M64" s="194"/>
      <c r="N64" s="194"/>
      <c r="O64" s="194"/>
      <c r="P64" s="196"/>
      <c r="Q64" s="279"/>
    </row>
    <row r="65" spans="1:17" ht="13.5" customHeight="1" x14ac:dyDescent="0.15">
      <c r="A65" s="229"/>
      <c r="B65" s="434"/>
      <c r="C65" s="42" t="s">
        <v>57</v>
      </c>
      <c r="D65" s="181"/>
      <c r="E65" s="182"/>
      <c r="F65" s="124">
        <f>D65*0.9</f>
        <v>0</v>
      </c>
      <c r="G65" s="61" t="s">
        <v>47</v>
      </c>
      <c r="H65" s="69"/>
      <c r="I65" s="7">
        <v>1</v>
      </c>
      <c r="J65" s="1" t="s">
        <v>22</v>
      </c>
      <c r="K65" s="194"/>
      <c r="L65" s="195"/>
      <c r="M65" s="194"/>
      <c r="N65" s="194"/>
      <c r="O65" s="194"/>
      <c r="P65" s="196"/>
      <c r="Q65" s="279"/>
    </row>
    <row r="66" spans="1:17" ht="13.5" customHeight="1" x14ac:dyDescent="0.15">
      <c r="A66" s="229"/>
      <c r="B66" s="434"/>
      <c r="C66" s="43" t="s">
        <v>58</v>
      </c>
      <c r="D66" s="183"/>
      <c r="E66" s="184"/>
      <c r="F66" s="124"/>
      <c r="G66" s="61" t="s">
        <v>48</v>
      </c>
      <c r="H66" s="69"/>
      <c r="I66" s="7">
        <v>1.25</v>
      </c>
      <c r="J66" s="1" t="s">
        <v>23</v>
      </c>
      <c r="K66" s="194"/>
      <c r="L66" s="195"/>
      <c r="M66" s="194"/>
      <c r="N66" s="194"/>
      <c r="O66" s="194"/>
      <c r="P66" s="196"/>
      <c r="Q66" s="279"/>
    </row>
    <row r="67" spans="1:17" ht="13.5" customHeight="1" x14ac:dyDescent="0.15">
      <c r="A67" s="229"/>
      <c r="B67" s="434"/>
      <c r="C67" s="43" t="s">
        <v>59</v>
      </c>
      <c r="D67" s="183"/>
      <c r="E67" s="184"/>
      <c r="F67" s="124">
        <f>IF(D67&lt;30,D67*0.75,D67*0.8)</f>
        <v>0</v>
      </c>
      <c r="G67" s="61" t="s">
        <v>47</v>
      </c>
      <c r="H67" s="69">
        <f>IF(D67&lt;30,D67*1.25,D67*1.2)</f>
        <v>0</v>
      </c>
      <c r="I67" s="7">
        <v>1.5</v>
      </c>
      <c r="J67" s="1" t="s">
        <v>24</v>
      </c>
      <c r="K67" s="194"/>
      <c r="L67" s="195"/>
      <c r="M67" s="194"/>
      <c r="N67" s="194"/>
      <c r="O67" s="194"/>
      <c r="P67" s="196"/>
      <c r="Q67" s="279"/>
    </row>
    <row r="68" spans="1:17" ht="13.5" customHeight="1" thickBot="1" x14ac:dyDescent="0.2">
      <c r="A68" s="229"/>
      <c r="B68" s="434"/>
      <c r="C68" s="44" t="s">
        <v>65</v>
      </c>
      <c r="D68" s="185"/>
      <c r="E68" s="186"/>
      <c r="F68" s="125">
        <f>D68*0.9</f>
        <v>0</v>
      </c>
      <c r="G68" s="61" t="s">
        <v>47</v>
      </c>
      <c r="H68" s="69"/>
      <c r="I68" s="7">
        <v>2</v>
      </c>
      <c r="J68" s="1" t="s">
        <v>25</v>
      </c>
      <c r="K68" s="194"/>
      <c r="L68" s="195"/>
      <c r="M68" s="194"/>
      <c r="N68" s="194"/>
      <c r="O68" s="194"/>
      <c r="P68" s="196"/>
      <c r="Q68" s="279"/>
    </row>
    <row r="69" spans="1:17" ht="13.5" customHeight="1" x14ac:dyDescent="0.15">
      <c r="A69" s="229"/>
      <c r="B69" s="434"/>
      <c r="C69" s="410" t="s">
        <v>63</v>
      </c>
      <c r="D69" s="187"/>
      <c r="E69" s="188"/>
      <c r="F69" s="70">
        <v>1.24</v>
      </c>
      <c r="G69" s="61" t="s">
        <v>47</v>
      </c>
      <c r="H69" s="62"/>
      <c r="I69" s="7">
        <v>2.5</v>
      </c>
      <c r="J69" s="1" t="s">
        <v>26</v>
      </c>
      <c r="K69" s="194"/>
      <c r="L69" s="195"/>
      <c r="M69" s="194"/>
      <c r="N69" s="194"/>
      <c r="O69" s="194"/>
      <c r="P69" s="196"/>
      <c r="Q69" s="279"/>
    </row>
    <row r="70" spans="1:17" ht="14.25" customHeight="1" x14ac:dyDescent="0.15">
      <c r="A70" s="229"/>
      <c r="B70" s="434"/>
      <c r="C70" s="411"/>
      <c r="D70" s="189"/>
      <c r="E70" s="190"/>
      <c r="F70" s="70">
        <v>1.2</v>
      </c>
      <c r="G70" s="61" t="s">
        <v>47</v>
      </c>
      <c r="H70" s="62"/>
      <c r="I70" s="7">
        <v>3</v>
      </c>
      <c r="J70" s="1" t="s">
        <v>27</v>
      </c>
      <c r="K70" s="194"/>
      <c r="L70" s="195"/>
      <c r="M70" s="194"/>
      <c r="N70" s="194"/>
      <c r="O70" s="194"/>
      <c r="P70" s="196"/>
      <c r="Q70" s="279"/>
    </row>
    <row r="71" spans="1:17" ht="13.5" customHeight="1" x14ac:dyDescent="0.15">
      <c r="A71" s="229"/>
      <c r="B71" s="434"/>
      <c r="C71" s="135"/>
      <c r="D71" s="136"/>
      <c r="E71" s="136"/>
      <c r="F71" s="136"/>
      <c r="G71" s="136"/>
      <c r="H71" s="137"/>
      <c r="I71" s="7">
        <v>4</v>
      </c>
      <c r="J71" s="1" t="s">
        <v>28</v>
      </c>
      <c r="K71" s="194"/>
      <c r="L71" s="195"/>
      <c r="M71" s="194"/>
      <c r="N71" s="194"/>
      <c r="O71" s="194"/>
      <c r="P71" s="196"/>
      <c r="Q71" s="279"/>
    </row>
    <row r="72" spans="1:17" ht="13.5" customHeight="1" thickBot="1" x14ac:dyDescent="0.2">
      <c r="A72" s="229"/>
      <c r="B72" s="435"/>
      <c r="C72" s="138"/>
      <c r="D72" s="139"/>
      <c r="E72" s="139"/>
      <c r="F72" s="139"/>
      <c r="G72" s="139"/>
      <c r="H72" s="140"/>
      <c r="I72" s="19">
        <v>5</v>
      </c>
      <c r="J72" s="14" t="s">
        <v>29</v>
      </c>
      <c r="K72" s="197"/>
      <c r="L72" s="198"/>
      <c r="M72" s="197"/>
      <c r="N72" s="197"/>
      <c r="O72" s="197"/>
      <c r="P72" s="199"/>
      <c r="Q72" s="280"/>
    </row>
    <row r="73" spans="1:17" ht="13.5" customHeight="1" x14ac:dyDescent="0.15">
      <c r="A73" s="229"/>
      <c r="B73" s="334" t="s">
        <v>199</v>
      </c>
      <c r="C73" s="412"/>
      <c r="D73" s="414" t="s">
        <v>61</v>
      </c>
      <c r="E73" s="414" t="s">
        <v>219</v>
      </c>
      <c r="F73" s="417" t="s">
        <v>46</v>
      </c>
      <c r="G73" s="417"/>
      <c r="H73" s="417"/>
      <c r="I73" s="17">
        <v>0.6</v>
      </c>
      <c r="J73" s="18" t="s">
        <v>20</v>
      </c>
      <c r="K73" s="191"/>
      <c r="L73" s="192"/>
      <c r="M73" s="191"/>
      <c r="N73" s="191"/>
      <c r="O73" s="191"/>
      <c r="P73" s="193"/>
      <c r="Q73" s="278"/>
    </row>
    <row r="74" spans="1:17" ht="13.5" customHeight="1" thickBot="1" x14ac:dyDescent="0.2">
      <c r="A74" s="229"/>
      <c r="B74" s="392"/>
      <c r="C74" s="413"/>
      <c r="D74" s="415"/>
      <c r="E74" s="416"/>
      <c r="F74" s="418"/>
      <c r="G74" s="418"/>
      <c r="H74" s="418"/>
      <c r="I74" s="7">
        <v>0.8</v>
      </c>
      <c r="J74" s="1" t="s">
        <v>21</v>
      </c>
      <c r="K74" s="194"/>
      <c r="L74" s="195"/>
      <c r="M74" s="194"/>
      <c r="N74" s="194"/>
      <c r="O74" s="194"/>
      <c r="P74" s="196"/>
      <c r="Q74" s="279"/>
    </row>
    <row r="75" spans="1:17" ht="13.5" customHeight="1" x14ac:dyDescent="0.15">
      <c r="A75" s="229"/>
      <c r="B75" s="392"/>
      <c r="C75" s="42" t="s">
        <v>57</v>
      </c>
      <c r="D75" s="181"/>
      <c r="E75" s="182"/>
      <c r="F75" s="124">
        <f>D75*0.9</f>
        <v>0</v>
      </c>
      <c r="G75" s="61" t="s">
        <v>47</v>
      </c>
      <c r="H75" s="69"/>
      <c r="I75" s="7">
        <v>1</v>
      </c>
      <c r="J75" s="1" t="s">
        <v>22</v>
      </c>
      <c r="K75" s="194"/>
      <c r="L75" s="195"/>
      <c r="M75" s="194"/>
      <c r="N75" s="194"/>
      <c r="O75" s="194"/>
      <c r="P75" s="196"/>
      <c r="Q75" s="279"/>
    </row>
    <row r="76" spans="1:17" ht="13.5" customHeight="1" x14ac:dyDescent="0.15">
      <c r="A76" s="229"/>
      <c r="B76" s="392"/>
      <c r="C76" s="43" t="s">
        <v>58</v>
      </c>
      <c r="D76" s="183"/>
      <c r="E76" s="184"/>
      <c r="F76" s="124"/>
      <c r="G76" s="61" t="s">
        <v>48</v>
      </c>
      <c r="H76" s="69"/>
      <c r="I76" s="7">
        <v>1.25</v>
      </c>
      <c r="J76" s="1" t="s">
        <v>23</v>
      </c>
      <c r="K76" s="194"/>
      <c r="L76" s="195"/>
      <c r="M76" s="194"/>
      <c r="N76" s="194"/>
      <c r="O76" s="194"/>
      <c r="P76" s="196"/>
      <c r="Q76" s="279"/>
    </row>
    <row r="77" spans="1:17" ht="13.5" customHeight="1" x14ac:dyDescent="0.15">
      <c r="A77" s="229"/>
      <c r="B77" s="392"/>
      <c r="C77" s="43" t="s">
        <v>59</v>
      </c>
      <c r="D77" s="183"/>
      <c r="E77" s="184"/>
      <c r="F77" s="124">
        <f>IF(D77&lt;30,D77*0.75,D77*0.8)</f>
        <v>0</v>
      </c>
      <c r="G77" s="61" t="s">
        <v>47</v>
      </c>
      <c r="H77" s="69">
        <f>IF(D77&lt;30,D77*1.25,D77*1.2)</f>
        <v>0</v>
      </c>
      <c r="I77" s="7">
        <v>1.5</v>
      </c>
      <c r="J77" s="1" t="s">
        <v>24</v>
      </c>
      <c r="K77" s="194"/>
      <c r="L77" s="195"/>
      <c r="M77" s="194"/>
      <c r="N77" s="194"/>
      <c r="O77" s="194"/>
      <c r="P77" s="196"/>
      <c r="Q77" s="279"/>
    </row>
    <row r="78" spans="1:17" ht="13.5" customHeight="1" thickBot="1" x14ac:dyDescent="0.2">
      <c r="A78" s="229"/>
      <c r="B78" s="392"/>
      <c r="C78" s="44" t="s">
        <v>65</v>
      </c>
      <c r="D78" s="185"/>
      <c r="E78" s="186"/>
      <c r="F78" s="125">
        <f>D78*0.9</f>
        <v>0</v>
      </c>
      <c r="G78" s="61" t="s">
        <v>47</v>
      </c>
      <c r="H78" s="69"/>
      <c r="I78" s="7">
        <v>2</v>
      </c>
      <c r="J78" s="1" t="s">
        <v>25</v>
      </c>
      <c r="K78" s="194"/>
      <c r="L78" s="195"/>
      <c r="M78" s="194"/>
      <c r="N78" s="194"/>
      <c r="O78" s="194"/>
      <c r="P78" s="196"/>
      <c r="Q78" s="279"/>
    </row>
    <row r="79" spans="1:17" ht="13.5" customHeight="1" x14ac:dyDescent="0.15">
      <c r="A79" s="229"/>
      <c r="B79" s="392"/>
      <c r="C79" s="410" t="s">
        <v>63</v>
      </c>
      <c r="D79" s="187"/>
      <c r="E79" s="188"/>
      <c r="F79" s="70">
        <v>1.24</v>
      </c>
      <c r="G79" s="61" t="s">
        <v>47</v>
      </c>
      <c r="H79" s="62"/>
      <c r="I79" s="7">
        <v>2.5</v>
      </c>
      <c r="J79" s="1" t="s">
        <v>26</v>
      </c>
      <c r="K79" s="194"/>
      <c r="L79" s="195"/>
      <c r="M79" s="194"/>
      <c r="N79" s="194"/>
      <c r="O79" s="194"/>
      <c r="P79" s="196"/>
      <c r="Q79" s="279"/>
    </row>
    <row r="80" spans="1:17" ht="14.25" customHeight="1" x14ac:dyDescent="0.15">
      <c r="A80" s="229"/>
      <c r="B80" s="392"/>
      <c r="C80" s="411"/>
      <c r="D80" s="189"/>
      <c r="E80" s="190"/>
      <c r="F80" s="70">
        <v>1.2</v>
      </c>
      <c r="G80" s="61" t="s">
        <v>47</v>
      </c>
      <c r="H80" s="62"/>
      <c r="I80" s="7">
        <v>3</v>
      </c>
      <c r="J80" s="1" t="s">
        <v>27</v>
      </c>
      <c r="K80" s="194"/>
      <c r="L80" s="195"/>
      <c r="M80" s="194"/>
      <c r="N80" s="194"/>
      <c r="O80" s="194"/>
      <c r="P80" s="196"/>
      <c r="Q80" s="279"/>
    </row>
    <row r="81" spans="1:17" x14ac:dyDescent="0.15">
      <c r="A81" s="229"/>
      <c r="B81" s="392"/>
      <c r="C81" s="135"/>
      <c r="D81" s="136"/>
      <c r="E81" s="136"/>
      <c r="F81" s="136"/>
      <c r="G81" s="136"/>
      <c r="H81" s="137"/>
      <c r="I81" s="7">
        <v>4</v>
      </c>
      <c r="J81" s="1" t="s">
        <v>28</v>
      </c>
      <c r="K81" s="194"/>
      <c r="L81" s="195"/>
      <c r="M81" s="194"/>
      <c r="N81" s="194"/>
      <c r="O81" s="194"/>
      <c r="P81" s="196"/>
      <c r="Q81" s="279"/>
    </row>
    <row r="82" spans="1:17" ht="13.5" customHeight="1" thickBot="1" x14ac:dyDescent="0.2">
      <c r="A82" s="229"/>
      <c r="B82" s="393"/>
      <c r="C82" s="138"/>
      <c r="D82" s="139"/>
      <c r="E82" s="139"/>
      <c r="F82" s="139"/>
      <c r="G82" s="139"/>
      <c r="H82" s="140"/>
      <c r="I82" s="19">
        <v>5</v>
      </c>
      <c r="J82" s="14" t="s">
        <v>29</v>
      </c>
      <c r="K82" s="200"/>
      <c r="L82" s="201"/>
      <c r="M82" s="200"/>
      <c r="N82" s="200"/>
      <c r="O82" s="200"/>
      <c r="P82" s="202"/>
      <c r="Q82" s="280"/>
    </row>
    <row r="83" spans="1:17" s="36" customFormat="1" ht="13.5" customHeight="1" x14ac:dyDescent="0.15">
      <c r="A83" s="230"/>
      <c r="B83" s="436" t="s">
        <v>200</v>
      </c>
      <c r="C83" s="412"/>
      <c r="D83" s="414" t="s">
        <v>61</v>
      </c>
      <c r="E83" s="414" t="s">
        <v>219</v>
      </c>
      <c r="F83" s="417" t="s">
        <v>46</v>
      </c>
      <c r="G83" s="417"/>
      <c r="H83" s="417"/>
      <c r="I83" s="17">
        <v>0.6</v>
      </c>
      <c r="J83" s="18" t="s">
        <v>5</v>
      </c>
      <c r="K83" s="78"/>
      <c r="L83" s="79"/>
      <c r="M83" s="78"/>
      <c r="N83" s="78"/>
      <c r="O83" s="78"/>
      <c r="P83" s="80"/>
      <c r="Q83" s="278"/>
    </row>
    <row r="84" spans="1:17" s="36" customFormat="1" ht="13.5" customHeight="1" thickBot="1" x14ac:dyDescent="0.2">
      <c r="A84" s="230"/>
      <c r="B84" s="437"/>
      <c r="C84" s="413"/>
      <c r="D84" s="415"/>
      <c r="E84" s="416"/>
      <c r="F84" s="418"/>
      <c r="G84" s="418"/>
      <c r="H84" s="418"/>
      <c r="I84" s="7">
        <v>0.8</v>
      </c>
      <c r="J84" s="1" t="s">
        <v>6</v>
      </c>
      <c r="K84" s="81"/>
      <c r="L84" s="82"/>
      <c r="M84" s="81"/>
      <c r="N84" s="81"/>
      <c r="O84" s="81"/>
      <c r="P84" s="83"/>
      <c r="Q84" s="279"/>
    </row>
    <row r="85" spans="1:17" s="36" customFormat="1" ht="13.5" customHeight="1" x14ac:dyDescent="0.15">
      <c r="A85" s="230"/>
      <c r="B85" s="437"/>
      <c r="C85" s="42" t="s">
        <v>57</v>
      </c>
      <c r="D85" s="121"/>
      <c r="E85" s="127"/>
      <c r="F85" s="124">
        <f>D85*0.9</f>
        <v>0</v>
      </c>
      <c r="G85" s="61" t="s">
        <v>47</v>
      </c>
      <c r="H85" s="69"/>
      <c r="I85" s="7">
        <v>1</v>
      </c>
      <c r="J85" s="1" t="s">
        <v>7</v>
      </c>
      <c r="K85" s="81"/>
      <c r="L85" s="82"/>
      <c r="M85" s="81"/>
      <c r="N85" s="81"/>
      <c r="O85" s="81"/>
      <c r="P85" s="83"/>
      <c r="Q85" s="279"/>
    </row>
    <row r="86" spans="1:17" s="36" customFormat="1" ht="13.5" customHeight="1" x14ac:dyDescent="0.15">
      <c r="A86" s="230"/>
      <c r="B86" s="437"/>
      <c r="C86" s="43" t="s">
        <v>58</v>
      </c>
      <c r="D86" s="122"/>
      <c r="E86" s="128"/>
      <c r="F86" s="124"/>
      <c r="G86" s="61" t="s">
        <v>48</v>
      </c>
      <c r="H86" s="69"/>
      <c r="I86" s="7">
        <v>1.25</v>
      </c>
      <c r="J86" s="1" t="s">
        <v>8</v>
      </c>
      <c r="K86" s="81"/>
      <c r="L86" s="82"/>
      <c r="M86" s="81"/>
      <c r="N86" s="81"/>
      <c r="O86" s="81"/>
      <c r="P86" s="83"/>
      <c r="Q86" s="279"/>
    </row>
    <row r="87" spans="1:17" s="36" customFormat="1" ht="13.5" customHeight="1" x14ac:dyDescent="0.15">
      <c r="A87" s="230"/>
      <c r="B87" s="437"/>
      <c r="C87" s="43" t="s">
        <v>59</v>
      </c>
      <c r="D87" s="123"/>
      <c r="E87" s="128"/>
      <c r="F87" s="124">
        <f>IF(D87&lt;30,D87*0.75,D87*0.8)</f>
        <v>0</v>
      </c>
      <c r="G87" s="61" t="s">
        <v>47</v>
      </c>
      <c r="H87" s="69">
        <f>IF(D87&lt;30,D87*1.25,D87*1.2)</f>
        <v>0</v>
      </c>
      <c r="I87" s="7">
        <v>1.5</v>
      </c>
      <c r="J87" s="1" t="s">
        <v>9</v>
      </c>
      <c r="K87" s="81"/>
      <c r="L87" s="82"/>
      <c r="M87" s="81"/>
      <c r="N87" s="81"/>
      <c r="O87" s="81"/>
      <c r="P87" s="83"/>
      <c r="Q87" s="279"/>
    </row>
    <row r="88" spans="1:17" s="36" customFormat="1" ht="13.5" customHeight="1" thickBot="1" x14ac:dyDescent="0.2">
      <c r="A88" s="230"/>
      <c r="B88" s="437"/>
      <c r="C88" s="44" t="s">
        <v>65</v>
      </c>
      <c r="D88" s="123"/>
      <c r="E88" s="129"/>
      <c r="F88" s="125">
        <f>D88*0.9</f>
        <v>0</v>
      </c>
      <c r="G88" s="61" t="s">
        <v>47</v>
      </c>
      <c r="H88" s="69"/>
      <c r="I88" s="7">
        <v>2</v>
      </c>
      <c r="J88" s="1" t="s">
        <v>10</v>
      </c>
      <c r="K88" s="81"/>
      <c r="L88" s="82"/>
      <c r="M88" s="81"/>
      <c r="N88" s="81"/>
      <c r="O88" s="81"/>
      <c r="P88" s="83"/>
      <c r="Q88" s="279"/>
    </row>
    <row r="89" spans="1:17" s="36" customFormat="1" ht="13.5" customHeight="1" x14ac:dyDescent="0.15">
      <c r="A89" s="230"/>
      <c r="B89" s="437"/>
      <c r="C89" s="410" t="s">
        <v>63</v>
      </c>
      <c r="D89" s="137"/>
      <c r="E89" s="132"/>
      <c r="F89" s="99">
        <v>0.99</v>
      </c>
      <c r="G89" s="97" t="s">
        <v>47</v>
      </c>
      <c r="H89" s="95"/>
      <c r="I89" s="7">
        <v>2.5</v>
      </c>
      <c r="J89" s="1" t="s">
        <v>11</v>
      </c>
      <c r="K89" s="81"/>
      <c r="L89" s="82"/>
      <c r="M89" s="81"/>
      <c r="N89" s="81"/>
      <c r="O89" s="81"/>
      <c r="P89" s="83"/>
      <c r="Q89" s="279"/>
    </row>
    <row r="90" spans="1:17" s="36" customFormat="1" ht="14.25" customHeight="1" x14ac:dyDescent="0.15">
      <c r="A90" s="230"/>
      <c r="B90" s="437"/>
      <c r="C90" s="411"/>
      <c r="D90" s="141"/>
      <c r="E90" s="94"/>
      <c r="F90" s="100"/>
      <c r="G90" s="98"/>
      <c r="H90" s="96"/>
      <c r="I90" s="7">
        <v>3</v>
      </c>
      <c r="J90" s="1" t="s">
        <v>12</v>
      </c>
      <c r="K90" s="81"/>
      <c r="L90" s="82"/>
      <c r="M90" s="81"/>
      <c r="N90" s="81"/>
      <c r="O90" s="81"/>
      <c r="P90" s="83"/>
      <c r="Q90" s="279"/>
    </row>
    <row r="91" spans="1:17" s="36" customFormat="1" ht="13.5" customHeight="1" x14ac:dyDescent="0.15">
      <c r="A91" s="230"/>
      <c r="B91" s="437"/>
      <c r="C91" s="135"/>
      <c r="D91" s="136"/>
      <c r="E91" s="136"/>
      <c r="F91" s="136"/>
      <c r="G91" s="136"/>
      <c r="H91" s="137"/>
      <c r="I91" s="7">
        <v>4</v>
      </c>
      <c r="J91" s="1" t="s">
        <v>13</v>
      </c>
      <c r="K91" s="81"/>
      <c r="L91" s="82"/>
      <c r="M91" s="81"/>
      <c r="N91" s="81"/>
      <c r="O91" s="81"/>
      <c r="P91" s="83"/>
      <c r="Q91" s="279"/>
    </row>
    <row r="92" spans="1:17" s="36" customFormat="1" ht="13.5" customHeight="1" thickBot="1" x14ac:dyDescent="0.2">
      <c r="A92" s="230"/>
      <c r="B92" s="438"/>
      <c r="C92" s="138"/>
      <c r="D92" s="139"/>
      <c r="E92" s="139"/>
      <c r="F92" s="139"/>
      <c r="G92" s="139"/>
      <c r="H92" s="140"/>
      <c r="I92" s="19">
        <v>5</v>
      </c>
      <c r="J92" s="14" t="s">
        <v>14</v>
      </c>
      <c r="K92" s="102"/>
      <c r="L92" s="103"/>
      <c r="M92" s="102"/>
      <c r="N92" s="102"/>
      <c r="O92" s="102"/>
      <c r="P92" s="104"/>
      <c r="Q92" s="280"/>
    </row>
    <row r="93" spans="1:17" s="36" customFormat="1" ht="13.5" customHeight="1" x14ac:dyDescent="0.15">
      <c r="A93" s="230"/>
      <c r="B93" s="436" t="s">
        <v>201</v>
      </c>
      <c r="C93" s="412"/>
      <c r="D93" s="414" t="s">
        <v>61</v>
      </c>
      <c r="E93" s="414" t="s">
        <v>219</v>
      </c>
      <c r="F93" s="417" t="s">
        <v>46</v>
      </c>
      <c r="G93" s="417"/>
      <c r="H93" s="417"/>
      <c r="I93" s="17">
        <v>0.6</v>
      </c>
      <c r="J93" s="18" t="s">
        <v>5</v>
      </c>
      <c r="K93" s="78"/>
      <c r="L93" s="79"/>
      <c r="M93" s="78"/>
      <c r="N93" s="78"/>
      <c r="O93" s="78"/>
      <c r="P93" s="80"/>
      <c r="Q93" s="278"/>
    </row>
    <row r="94" spans="1:17" s="36" customFormat="1" ht="13.5" customHeight="1" thickBot="1" x14ac:dyDescent="0.2">
      <c r="A94" s="230"/>
      <c r="B94" s="437"/>
      <c r="C94" s="413"/>
      <c r="D94" s="415"/>
      <c r="E94" s="416"/>
      <c r="F94" s="418"/>
      <c r="G94" s="418"/>
      <c r="H94" s="418"/>
      <c r="I94" s="7">
        <v>0.8</v>
      </c>
      <c r="J94" s="1" t="s">
        <v>6</v>
      </c>
      <c r="K94" s="81"/>
      <c r="L94" s="82"/>
      <c r="M94" s="81"/>
      <c r="N94" s="81"/>
      <c r="O94" s="81"/>
      <c r="P94" s="83"/>
      <c r="Q94" s="279"/>
    </row>
    <row r="95" spans="1:17" s="36" customFormat="1" ht="13.5" customHeight="1" x14ac:dyDescent="0.15">
      <c r="A95" s="230"/>
      <c r="B95" s="437"/>
      <c r="C95" s="42" t="s">
        <v>57</v>
      </c>
      <c r="D95" s="121"/>
      <c r="E95" s="127"/>
      <c r="F95" s="124">
        <f>D95*0.9</f>
        <v>0</v>
      </c>
      <c r="G95" s="61" t="s">
        <v>47</v>
      </c>
      <c r="H95" s="69"/>
      <c r="I95" s="7">
        <v>1</v>
      </c>
      <c r="J95" s="1" t="s">
        <v>7</v>
      </c>
      <c r="K95" s="81"/>
      <c r="L95" s="82"/>
      <c r="M95" s="81"/>
      <c r="N95" s="81"/>
      <c r="O95" s="81"/>
      <c r="P95" s="83"/>
      <c r="Q95" s="279"/>
    </row>
    <row r="96" spans="1:17" s="36" customFormat="1" ht="13.5" customHeight="1" x14ac:dyDescent="0.15">
      <c r="A96" s="230"/>
      <c r="B96" s="437"/>
      <c r="C96" s="43" t="s">
        <v>58</v>
      </c>
      <c r="D96" s="122"/>
      <c r="E96" s="128"/>
      <c r="F96" s="124"/>
      <c r="G96" s="61" t="s">
        <v>48</v>
      </c>
      <c r="H96" s="69"/>
      <c r="I96" s="7">
        <v>1.25</v>
      </c>
      <c r="J96" s="1" t="s">
        <v>8</v>
      </c>
      <c r="K96" s="81"/>
      <c r="L96" s="82"/>
      <c r="M96" s="81"/>
      <c r="N96" s="81"/>
      <c r="O96" s="81"/>
      <c r="P96" s="83"/>
      <c r="Q96" s="279"/>
    </row>
    <row r="97" spans="1:17" s="36" customFormat="1" ht="13.5" customHeight="1" x14ac:dyDescent="0.15">
      <c r="A97" s="230"/>
      <c r="B97" s="437"/>
      <c r="C97" s="43" t="s">
        <v>59</v>
      </c>
      <c r="D97" s="122"/>
      <c r="E97" s="128"/>
      <c r="F97" s="124">
        <f>IF(D97&lt;30,D97*0.75,D97*0.8)</f>
        <v>0</v>
      </c>
      <c r="G97" s="61" t="s">
        <v>47</v>
      </c>
      <c r="H97" s="69">
        <f>IF(D97&lt;30,D97*1.25,D97*1.2)</f>
        <v>0</v>
      </c>
      <c r="I97" s="7">
        <v>1.5</v>
      </c>
      <c r="J97" s="1" t="s">
        <v>9</v>
      </c>
      <c r="K97" s="81"/>
      <c r="L97" s="82"/>
      <c r="M97" s="81"/>
      <c r="N97" s="81"/>
      <c r="O97" s="81"/>
      <c r="P97" s="83"/>
      <c r="Q97" s="279"/>
    </row>
    <row r="98" spans="1:17" s="36" customFormat="1" ht="13.5" customHeight="1" thickBot="1" x14ac:dyDescent="0.2">
      <c r="A98" s="230"/>
      <c r="B98" s="437"/>
      <c r="C98" s="44" t="s">
        <v>65</v>
      </c>
      <c r="D98" s="123"/>
      <c r="E98" s="130"/>
      <c r="F98" s="125">
        <f>D98*0.9</f>
        <v>0</v>
      </c>
      <c r="G98" s="61" t="s">
        <v>47</v>
      </c>
      <c r="H98" s="69"/>
      <c r="I98" s="7">
        <v>2</v>
      </c>
      <c r="J98" s="1" t="s">
        <v>10</v>
      </c>
      <c r="K98" s="81"/>
      <c r="L98" s="82"/>
      <c r="M98" s="81"/>
      <c r="N98" s="81"/>
      <c r="O98" s="81"/>
      <c r="P98" s="83"/>
      <c r="Q98" s="279"/>
    </row>
    <row r="99" spans="1:17" s="36" customFormat="1" ht="13.5" customHeight="1" x14ac:dyDescent="0.15">
      <c r="A99" s="230"/>
      <c r="B99" s="437"/>
      <c r="C99" s="410" t="s">
        <v>63</v>
      </c>
      <c r="D99" s="137"/>
      <c r="E99" s="132"/>
      <c r="F99" s="99">
        <v>0.99</v>
      </c>
      <c r="G99" s="97" t="s">
        <v>47</v>
      </c>
      <c r="H99" s="95"/>
      <c r="I99" s="7">
        <v>2.5</v>
      </c>
      <c r="J99" s="1" t="s">
        <v>11</v>
      </c>
      <c r="K99" s="81"/>
      <c r="L99" s="82"/>
      <c r="M99" s="81"/>
      <c r="N99" s="81"/>
      <c r="O99" s="81"/>
      <c r="P99" s="83"/>
      <c r="Q99" s="279"/>
    </row>
    <row r="100" spans="1:17" ht="14.25" customHeight="1" x14ac:dyDescent="0.15">
      <c r="A100" s="230"/>
      <c r="B100" s="437"/>
      <c r="C100" s="411"/>
      <c r="D100" s="141"/>
      <c r="E100" s="94"/>
      <c r="F100" s="100"/>
      <c r="G100" s="98"/>
      <c r="H100" s="96"/>
      <c r="I100" s="7">
        <v>3</v>
      </c>
      <c r="J100" s="1" t="s">
        <v>12</v>
      </c>
      <c r="K100" s="81"/>
      <c r="L100" s="82"/>
      <c r="M100" s="81"/>
      <c r="N100" s="81"/>
      <c r="O100" s="81"/>
      <c r="P100" s="83"/>
      <c r="Q100" s="279"/>
    </row>
    <row r="101" spans="1:17" ht="13.5" customHeight="1" x14ac:dyDescent="0.15">
      <c r="A101" s="230"/>
      <c r="B101" s="437"/>
      <c r="C101" s="135"/>
      <c r="D101" s="136"/>
      <c r="E101" s="136"/>
      <c r="F101" s="136"/>
      <c r="G101" s="136"/>
      <c r="H101" s="137"/>
      <c r="I101" s="7">
        <v>4</v>
      </c>
      <c r="J101" s="1" t="s">
        <v>13</v>
      </c>
      <c r="K101" s="81"/>
      <c r="L101" s="82"/>
      <c r="M101" s="81"/>
      <c r="N101" s="81"/>
      <c r="O101" s="81"/>
      <c r="P101" s="83"/>
      <c r="Q101" s="279"/>
    </row>
    <row r="102" spans="1:17" ht="13.5" customHeight="1" thickBot="1" x14ac:dyDescent="0.2">
      <c r="A102" s="230"/>
      <c r="B102" s="438"/>
      <c r="C102" s="138"/>
      <c r="D102" s="139"/>
      <c r="E102" s="139"/>
      <c r="F102" s="139"/>
      <c r="G102" s="139"/>
      <c r="H102" s="140"/>
      <c r="I102" s="19">
        <v>5</v>
      </c>
      <c r="J102" s="14" t="s">
        <v>14</v>
      </c>
      <c r="K102" s="102"/>
      <c r="L102" s="103"/>
      <c r="M102" s="102"/>
      <c r="N102" s="102"/>
      <c r="O102" s="102"/>
      <c r="P102" s="104"/>
      <c r="Q102" s="280"/>
    </row>
    <row r="103" spans="1:17" ht="13.5" customHeight="1" x14ac:dyDescent="0.15">
      <c r="A103" s="230"/>
      <c r="B103" s="298" t="s">
        <v>202</v>
      </c>
      <c r="C103" s="412"/>
      <c r="D103" s="414" t="s">
        <v>61</v>
      </c>
      <c r="E103" s="414" t="s">
        <v>219</v>
      </c>
      <c r="F103" s="417" t="s">
        <v>46</v>
      </c>
      <c r="G103" s="417"/>
      <c r="H103" s="417"/>
      <c r="I103" s="17">
        <v>0.6</v>
      </c>
      <c r="J103" s="18" t="s">
        <v>5</v>
      </c>
      <c r="K103" s="191"/>
      <c r="L103" s="192"/>
      <c r="M103" s="191"/>
      <c r="N103" s="191"/>
      <c r="O103" s="191"/>
      <c r="P103" s="193"/>
      <c r="Q103" s="278"/>
    </row>
    <row r="104" spans="1:17" ht="13.5" customHeight="1" thickBot="1" x14ac:dyDescent="0.2">
      <c r="A104" s="230"/>
      <c r="B104" s="299"/>
      <c r="C104" s="413"/>
      <c r="D104" s="415"/>
      <c r="E104" s="416"/>
      <c r="F104" s="418"/>
      <c r="G104" s="418"/>
      <c r="H104" s="418"/>
      <c r="I104" s="7">
        <v>0.8</v>
      </c>
      <c r="J104" s="1" t="s">
        <v>6</v>
      </c>
      <c r="K104" s="194"/>
      <c r="L104" s="195"/>
      <c r="M104" s="194"/>
      <c r="N104" s="194"/>
      <c r="O104" s="194"/>
      <c r="P104" s="196"/>
      <c r="Q104" s="279"/>
    </row>
    <row r="105" spans="1:17" ht="13.5" customHeight="1" x14ac:dyDescent="0.15">
      <c r="A105" s="230"/>
      <c r="B105" s="299"/>
      <c r="C105" s="42" t="s">
        <v>57</v>
      </c>
      <c r="D105" s="121"/>
      <c r="E105" s="127"/>
      <c r="F105" s="124">
        <f>D105*0.9</f>
        <v>0</v>
      </c>
      <c r="G105" s="61" t="s">
        <v>47</v>
      </c>
      <c r="H105" s="69"/>
      <c r="I105" s="7">
        <v>1</v>
      </c>
      <c r="J105" s="1" t="s">
        <v>7</v>
      </c>
      <c r="K105" s="194"/>
      <c r="L105" s="195"/>
      <c r="M105" s="194"/>
      <c r="N105" s="194"/>
      <c r="O105" s="194"/>
      <c r="P105" s="196"/>
      <c r="Q105" s="279"/>
    </row>
    <row r="106" spans="1:17" ht="13.5" customHeight="1" x14ac:dyDescent="0.15">
      <c r="A106" s="230"/>
      <c r="B106" s="299"/>
      <c r="C106" s="43" t="s">
        <v>58</v>
      </c>
      <c r="D106" s="122"/>
      <c r="E106" s="128"/>
      <c r="F106" s="124"/>
      <c r="G106" s="61" t="s">
        <v>48</v>
      </c>
      <c r="H106" s="69"/>
      <c r="I106" s="7">
        <v>1.25</v>
      </c>
      <c r="J106" s="1" t="s">
        <v>8</v>
      </c>
      <c r="K106" s="194"/>
      <c r="L106" s="195"/>
      <c r="M106" s="194"/>
      <c r="N106" s="194"/>
      <c r="O106" s="194"/>
      <c r="P106" s="196"/>
      <c r="Q106" s="279"/>
    </row>
    <row r="107" spans="1:17" ht="13.5" customHeight="1" x14ac:dyDescent="0.15">
      <c r="A107" s="230"/>
      <c r="B107" s="299"/>
      <c r="C107" s="43" t="s">
        <v>60</v>
      </c>
      <c r="D107" s="122"/>
      <c r="E107" s="128"/>
      <c r="F107" s="125">
        <f>IF(D107&lt;30,D107*0.8,D107*0.85)</f>
        <v>0</v>
      </c>
      <c r="G107" s="61" t="s">
        <v>47</v>
      </c>
      <c r="H107" s="71">
        <f>IF(D107&lt;30,D107*1.2,D107*1.15)</f>
        <v>0</v>
      </c>
      <c r="I107" s="7">
        <v>1.5</v>
      </c>
      <c r="J107" s="1" t="s">
        <v>9</v>
      </c>
      <c r="K107" s="194"/>
      <c r="L107" s="195"/>
      <c r="M107" s="194"/>
      <c r="N107" s="194"/>
      <c r="O107" s="194"/>
      <c r="P107" s="196"/>
      <c r="Q107" s="279"/>
    </row>
    <row r="108" spans="1:17" ht="13.5" customHeight="1" thickBot="1" x14ac:dyDescent="0.2">
      <c r="A108" s="230"/>
      <c r="B108" s="299"/>
      <c r="C108" s="44" t="s">
        <v>65</v>
      </c>
      <c r="D108" s="123"/>
      <c r="E108" s="130"/>
      <c r="F108" s="125">
        <f>D108*0.9</f>
        <v>0</v>
      </c>
      <c r="G108" s="61" t="s">
        <v>47</v>
      </c>
      <c r="H108" s="69"/>
      <c r="I108" s="7">
        <v>2</v>
      </c>
      <c r="J108" s="1" t="s">
        <v>10</v>
      </c>
      <c r="K108" s="194"/>
      <c r="L108" s="195"/>
      <c r="M108" s="194"/>
      <c r="N108" s="194"/>
      <c r="O108" s="194"/>
      <c r="P108" s="196"/>
      <c r="Q108" s="279"/>
    </row>
    <row r="109" spans="1:17" ht="13.5" customHeight="1" x14ac:dyDescent="0.15">
      <c r="A109" s="230"/>
      <c r="B109" s="299"/>
      <c r="C109" s="410" t="s">
        <v>63</v>
      </c>
      <c r="D109" s="137"/>
      <c r="E109" s="132"/>
      <c r="F109" s="99">
        <v>0.99</v>
      </c>
      <c r="G109" s="97" t="s">
        <v>47</v>
      </c>
      <c r="H109" s="95"/>
      <c r="I109" s="7">
        <v>2.5</v>
      </c>
      <c r="J109" s="1" t="s">
        <v>11</v>
      </c>
      <c r="K109" s="194"/>
      <c r="L109" s="195"/>
      <c r="M109" s="194"/>
      <c r="N109" s="194"/>
      <c r="O109" s="194"/>
      <c r="P109" s="196"/>
      <c r="Q109" s="279"/>
    </row>
    <row r="110" spans="1:17" ht="14.25" customHeight="1" x14ac:dyDescent="0.15">
      <c r="A110" s="230"/>
      <c r="B110" s="299"/>
      <c r="C110" s="411"/>
      <c r="D110" s="141"/>
      <c r="E110" s="94"/>
      <c r="F110" s="100"/>
      <c r="G110" s="98"/>
      <c r="H110" s="96"/>
      <c r="I110" s="7">
        <v>3</v>
      </c>
      <c r="J110" s="1" t="s">
        <v>12</v>
      </c>
      <c r="K110" s="194"/>
      <c r="L110" s="195"/>
      <c r="M110" s="194"/>
      <c r="N110" s="194"/>
      <c r="O110" s="194"/>
      <c r="P110" s="196"/>
      <c r="Q110" s="279"/>
    </row>
    <row r="111" spans="1:17" ht="13.5" customHeight="1" x14ac:dyDescent="0.15">
      <c r="A111" s="230"/>
      <c r="B111" s="299"/>
      <c r="C111" s="135"/>
      <c r="D111" s="136"/>
      <c r="E111" s="136"/>
      <c r="F111" s="136"/>
      <c r="G111" s="136"/>
      <c r="H111" s="137"/>
      <c r="I111" s="7">
        <v>4</v>
      </c>
      <c r="J111" s="1" t="s">
        <v>13</v>
      </c>
      <c r="K111" s="194"/>
      <c r="L111" s="195"/>
      <c r="M111" s="194"/>
      <c r="N111" s="194"/>
      <c r="O111" s="194"/>
      <c r="P111" s="196"/>
      <c r="Q111" s="279"/>
    </row>
    <row r="112" spans="1:17" ht="13.5" customHeight="1" thickBot="1" x14ac:dyDescent="0.2">
      <c r="A112" s="230"/>
      <c r="B112" s="300"/>
      <c r="C112" s="138"/>
      <c r="D112" s="139"/>
      <c r="E112" s="139"/>
      <c r="F112" s="139"/>
      <c r="G112" s="139"/>
      <c r="H112" s="140"/>
      <c r="I112" s="19">
        <v>5</v>
      </c>
      <c r="J112" s="14" t="s">
        <v>14</v>
      </c>
      <c r="K112" s="197"/>
      <c r="L112" s="198"/>
      <c r="M112" s="197"/>
      <c r="N112" s="197"/>
      <c r="O112" s="197"/>
      <c r="P112" s="199"/>
      <c r="Q112" s="280"/>
    </row>
    <row r="113" spans="1:17" s="36" customFormat="1" ht="13.5" customHeight="1" x14ac:dyDescent="0.15">
      <c r="A113" s="230"/>
      <c r="B113" s="298" t="s">
        <v>181</v>
      </c>
      <c r="C113" s="412"/>
      <c r="D113" s="414" t="s">
        <v>61</v>
      </c>
      <c r="E113" s="414" t="s">
        <v>219</v>
      </c>
      <c r="F113" s="417" t="s">
        <v>46</v>
      </c>
      <c r="G113" s="417"/>
      <c r="H113" s="417"/>
      <c r="I113" s="10">
        <v>0.6</v>
      </c>
      <c r="J113" s="11" t="s">
        <v>5</v>
      </c>
      <c r="K113" s="26"/>
      <c r="L113" s="27"/>
      <c r="M113" s="26"/>
      <c r="N113" s="26"/>
      <c r="O113" s="26"/>
      <c r="P113" s="90"/>
      <c r="Q113" s="278"/>
    </row>
    <row r="114" spans="1:17" s="36" customFormat="1" ht="13.5" customHeight="1" thickBot="1" x14ac:dyDescent="0.2">
      <c r="A114" s="230"/>
      <c r="B114" s="299"/>
      <c r="C114" s="413"/>
      <c r="D114" s="415"/>
      <c r="E114" s="416"/>
      <c r="F114" s="418"/>
      <c r="G114" s="418"/>
      <c r="H114" s="418"/>
      <c r="I114" s="5">
        <v>0.8</v>
      </c>
      <c r="J114" s="6" t="s">
        <v>6</v>
      </c>
      <c r="K114" s="28"/>
      <c r="L114" s="29"/>
      <c r="M114" s="28"/>
      <c r="N114" s="28"/>
      <c r="O114" s="28"/>
      <c r="P114" s="91"/>
      <c r="Q114" s="279"/>
    </row>
    <row r="115" spans="1:17" s="36" customFormat="1" ht="13.5" customHeight="1" x14ac:dyDescent="0.15">
      <c r="A115" s="230"/>
      <c r="B115" s="299"/>
      <c r="C115" s="42" t="s">
        <v>57</v>
      </c>
      <c r="D115" s="121"/>
      <c r="E115" s="127"/>
      <c r="F115" s="124">
        <f>D115*0.9</f>
        <v>0</v>
      </c>
      <c r="G115" s="61" t="s">
        <v>47</v>
      </c>
      <c r="H115" s="69"/>
      <c r="I115" s="5">
        <v>1</v>
      </c>
      <c r="J115" s="6" t="s">
        <v>7</v>
      </c>
      <c r="K115" s="28"/>
      <c r="L115" s="29"/>
      <c r="M115" s="28"/>
      <c r="N115" s="28"/>
      <c r="O115" s="28"/>
      <c r="P115" s="91"/>
      <c r="Q115" s="279"/>
    </row>
    <row r="116" spans="1:17" s="36" customFormat="1" ht="13.5" customHeight="1" x14ac:dyDescent="0.15">
      <c r="A116" s="230"/>
      <c r="B116" s="299"/>
      <c r="C116" s="43" t="s">
        <v>58</v>
      </c>
      <c r="D116" s="122"/>
      <c r="E116" s="128"/>
      <c r="F116" s="124"/>
      <c r="G116" s="61" t="s">
        <v>48</v>
      </c>
      <c r="H116" s="69"/>
      <c r="I116" s="5">
        <v>1.25</v>
      </c>
      <c r="J116" s="6" t="s">
        <v>8</v>
      </c>
      <c r="K116" s="28"/>
      <c r="L116" s="29"/>
      <c r="M116" s="28"/>
      <c r="N116" s="28"/>
      <c r="O116" s="28"/>
      <c r="P116" s="91"/>
      <c r="Q116" s="279"/>
    </row>
    <row r="117" spans="1:17" s="36" customFormat="1" ht="13.5" customHeight="1" x14ac:dyDescent="0.15">
      <c r="A117" s="230"/>
      <c r="B117" s="299"/>
      <c r="C117" s="43" t="s">
        <v>60</v>
      </c>
      <c r="D117" s="122"/>
      <c r="E117" s="128"/>
      <c r="F117" s="125">
        <f>IF(D117&lt;30,D117*0.8,D117*0.85)</f>
        <v>0</v>
      </c>
      <c r="G117" s="61" t="s">
        <v>47</v>
      </c>
      <c r="H117" s="71">
        <f>IF(D117&lt;30,D117*1.2,D117*1.15)</f>
        <v>0</v>
      </c>
      <c r="I117" s="5">
        <v>1.5</v>
      </c>
      <c r="J117" s="6" t="s">
        <v>9</v>
      </c>
      <c r="K117" s="28"/>
      <c r="L117" s="29"/>
      <c r="M117" s="28"/>
      <c r="N117" s="28"/>
      <c r="O117" s="28"/>
      <c r="P117" s="91"/>
      <c r="Q117" s="279"/>
    </row>
    <row r="118" spans="1:17" s="36" customFormat="1" ht="13.5" customHeight="1" thickBot="1" x14ac:dyDescent="0.2">
      <c r="A118" s="230"/>
      <c r="B118" s="299"/>
      <c r="C118" s="44" t="s">
        <v>65</v>
      </c>
      <c r="D118" s="123"/>
      <c r="E118" s="129"/>
      <c r="F118" s="125">
        <f>D118*0.9</f>
        <v>0</v>
      </c>
      <c r="G118" s="61" t="s">
        <v>47</v>
      </c>
      <c r="H118" s="69"/>
      <c r="I118" s="5">
        <v>2</v>
      </c>
      <c r="J118" s="6" t="s">
        <v>10</v>
      </c>
      <c r="K118" s="28"/>
      <c r="L118" s="29"/>
      <c r="M118" s="28"/>
      <c r="N118" s="28"/>
      <c r="O118" s="28"/>
      <c r="P118" s="91"/>
      <c r="Q118" s="279"/>
    </row>
    <row r="119" spans="1:17" s="36" customFormat="1" ht="13.5" customHeight="1" x14ac:dyDescent="0.15">
      <c r="A119" s="230"/>
      <c r="B119" s="299"/>
      <c r="C119" s="410" t="s">
        <v>63</v>
      </c>
      <c r="D119" s="137"/>
      <c r="E119" s="132"/>
      <c r="F119" s="99">
        <v>0.69</v>
      </c>
      <c r="G119" s="97" t="s">
        <v>47</v>
      </c>
      <c r="H119" s="95"/>
      <c r="I119" s="5">
        <v>2.5</v>
      </c>
      <c r="J119" s="6" t="s">
        <v>11</v>
      </c>
      <c r="K119" s="28"/>
      <c r="L119" s="29"/>
      <c r="M119" s="28"/>
      <c r="N119" s="28"/>
      <c r="O119" s="28"/>
      <c r="P119" s="91"/>
      <c r="Q119" s="279"/>
    </row>
    <row r="120" spans="1:17" s="36" customFormat="1" ht="14.25" customHeight="1" x14ac:dyDescent="0.15">
      <c r="A120" s="230"/>
      <c r="B120" s="299"/>
      <c r="C120" s="411"/>
      <c r="D120" s="141"/>
      <c r="E120" s="94"/>
      <c r="F120" s="100"/>
      <c r="G120" s="98"/>
      <c r="H120" s="96"/>
      <c r="I120" s="5">
        <v>3</v>
      </c>
      <c r="J120" s="6" t="s">
        <v>12</v>
      </c>
      <c r="K120" s="28"/>
      <c r="L120" s="29"/>
      <c r="M120" s="28"/>
      <c r="N120" s="28"/>
      <c r="O120" s="28"/>
      <c r="P120" s="91"/>
      <c r="Q120" s="279"/>
    </row>
    <row r="121" spans="1:17" s="36" customFormat="1" ht="13.5" customHeight="1" x14ac:dyDescent="0.15">
      <c r="A121" s="230"/>
      <c r="B121" s="299"/>
      <c r="C121" s="135"/>
      <c r="D121" s="136"/>
      <c r="E121" s="136"/>
      <c r="F121" s="136"/>
      <c r="G121" s="136"/>
      <c r="H121" s="137"/>
      <c r="I121" s="5">
        <v>4</v>
      </c>
      <c r="J121" s="6" t="s">
        <v>13</v>
      </c>
      <c r="K121" s="28"/>
      <c r="L121" s="29"/>
      <c r="M121" s="28"/>
      <c r="N121" s="28"/>
      <c r="O121" s="28"/>
      <c r="P121" s="91"/>
      <c r="Q121" s="279"/>
    </row>
    <row r="122" spans="1:17" s="36" customFormat="1" ht="13.5" customHeight="1" thickBot="1" x14ac:dyDescent="0.2">
      <c r="A122" s="230"/>
      <c r="B122" s="300"/>
      <c r="C122" s="138"/>
      <c r="D122" s="139"/>
      <c r="E122" s="139"/>
      <c r="F122" s="139"/>
      <c r="G122" s="139"/>
      <c r="H122" s="140"/>
      <c r="I122" s="8">
        <v>5</v>
      </c>
      <c r="J122" s="9" t="s">
        <v>14</v>
      </c>
      <c r="K122" s="30"/>
      <c r="L122" s="31"/>
      <c r="M122" s="30"/>
      <c r="N122" s="30"/>
      <c r="O122" s="30"/>
      <c r="P122" s="92"/>
      <c r="Q122" s="280"/>
    </row>
    <row r="123" spans="1:17" s="36" customFormat="1" ht="13.5" customHeight="1" x14ac:dyDescent="0.15">
      <c r="A123" s="230"/>
      <c r="B123" s="298" t="s">
        <v>187</v>
      </c>
      <c r="C123" s="412"/>
      <c r="D123" s="414" t="s">
        <v>61</v>
      </c>
      <c r="E123" s="414" t="s">
        <v>219</v>
      </c>
      <c r="F123" s="417" t="s">
        <v>46</v>
      </c>
      <c r="G123" s="417"/>
      <c r="H123" s="417"/>
      <c r="I123" s="10">
        <v>0.6</v>
      </c>
      <c r="J123" s="11" t="s">
        <v>5</v>
      </c>
      <c r="K123" s="78"/>
      <c r="L123" s="79"/>
      <c r="M123" s="78"/>
      <c r="N123" s="78"/>
      <c r="O123" s="78"/>
      <c r="P123" s="80"/>
      <c r="Q123" s="278"/>
    </row>
    <row r="124" spans="1:17" s="36" customFormat="1" ht="13.5" customHeight="1" thickBot="1" x14ac:dyDescent="0.2">
      <c r="A124" s="230"/>
      <c r="B124" s="299"/>
      <c r="C124" s="413"/>
      <c r="D124" s="415"/>
      <c r="E124" s="416"/>
      <c r="F124" s="418"/>
      <c r="G124" s="418"/>
      <c r="H124" s="418"/>
      <c r="I124" s="5">
        <v>0.8</v>
      </c>
      <c r="J124" s="6" t="s">
        <v>6</v>
      </c>
      <c r="K124" s="81"/>
      <c r="L124" s="82"/>
      <c r="M124" s="81"/>
      <c r="N124" s="81"/>
      <c r="O124" s="81"/>
      <c r="P124" s="83"/>
      <c r="Q124" s="279"/>
    </row>
    <row r="125" spans="1:17" s="36" customFormat="1" ht="13.5" customHeight="1" x14ac:dyDescent="0.15">
      <c r="A125" s="230"/>
      <c r="B125" s="299"/>
      <c r="C125" s="42" t="s">
        <v>57</v>
      </c>
      <c r="D125" s="121"/>
      <c r="E125" s="127"/>
      <c r="F125" s="124">
        <f>D125*0.9</f>
        <v>0</v>
      </c>
      <c r="G125" s="61" t="s">
        <v>47</v>
      </c>
      <c r="H125" s="69"/>
      <c r="I125" s="5">
        <v>1</v>
      </c>
      <c r="J125" s="6" t="s">
        <v>7</v>
      </c>
      <c r="K125" s="81"/>
      <c r="L125" s="82"/>
      <c r="M125" s="81"/>
      <c r="N125" s="81"/>
      <c r="O125" s="81"/>
      <c r="P125" s="83"/>
      <c r="Q125" s="279"/>
    </row>
    <row r="126" spans="1:17" s="36" customFormat="1" ht="13.5" customHeight="1" x14ac:dyDescent="0.15">
      <c r="A126" s="230"/>
      <c r="B126" s="299"/>
      <c r="C126" s="43" t="s">
        <v>58</v>
      </c>
      <c r="D126" s="122"/>
      <c r="E126" s="128"/>
      <c r="F126" s="124"/>
      <c r="G126" s="61" t="s">
        <v>48</v>
      </c>
      <c r="H126" s="69"/>
      <c r="I126" s="5">
        <v>1.25</v>
      </c>
      <c r="J126" s="6" t="s">
        <v>8</v>
      </c>
      <c r="K126" s="81"/>
      <c r="L126" s="82"/>
      <c r="M126" s="81"/>
      <c r="N126" s="81"/>
      <c r="O126" s="81"/>
      <c r="P126" s="83"/>
      <c r="Q126" s="279"/>
    </row>
    <row r="127" spans="1:17" s="36" customFormat="1" ht="13.5" customHeight="1" x14ac:dyDescent="0.15">
      <c r="A127" s="230"/>
      <c r="B127" s="299"/>
      <c r="C127" s="43" t="s">
        <v>60</v>
      </c>
      <c r="D127" s="122"/>
      <c r="E127" s="128"/>
      <c r="F127" s="125">
        <f>IF(D127&lt;30,D127*0.8,D127*0.85)</f>
        <v>0</v>
      </c>
      <c r="G127" s="61" t="s">
        <v>47</v>
      </c>
      <c r="H127" s="71">
        <f>IF(D127&lt;30,D127*1.2,D127*1.15)</f>
        <v>0</v>
      </c>
      <c r="I127" s="5">
        <v>1.5</v>
      </c>
      <c r="J127" s="6" t="s">
        <v>9</v>
      </c>
      <c r="K127" s="81"/>
      <c r="L127" s="82"/>
      <c r="M127" s="81"/>
      <c r="N127" s="81"/>
      <c r="O127" s="81"/>
      <c r="P127" s="83"/>
      <c r="Q127" s="279"/>
    </row>
    <row r="128" spans="1:17" s="36" customFormat="1" ht="13.5" customHeight="1" thickBot="1" x14ac:dyDescent="0.2">
      <c r="A128" s="230"/>
      <c r="B128" s="299"/>
      <c r="C128" s="44" t="s">
        <v>65</v>
      </c>
      <c r="D128" s="123"/>
      <c r="E128" s="129"/>
      <c r="F128" s="125">
        <f>D128*0.9</f>
        <v>0</v>
      </c>
      <c r="G128" s="61" t="s">
        <v>47</v>
      </c>
      <c r="H128" s="69"/>
      <c r="I128" s="5">
        <v>2</v>
      </c>
      <c r="J128" s="6" t="s">
        <v>10</v>
      </c>
      <c r="K128" s="81"/>
      <c r="L128" s="82"/>
      <c r="M128" s="81"/>
      <c r="N128" s="81"/>
      <c r="O128" s="81"/>
      <c r="P128" s="83"/>
      <c r="Q128" s="279"/>
    </row>
    <row r="129" spans="1:17" s="36" customFormat="1" ht="13.5" customHeight="1" x14ac:dyDescent="0.15">
      <c r="A129" s="230"/>
      <c r="B129" s="299"/>
      <c r="C129" s="410" t="s">
        <v>63</v>
      </c>
      <c r="D129" s="137"/>
      <c r="E129" s="126"/>
      <c r="F129" s="70">
        <v>0.69</v>
      </c>
      <c r="G129" s="61" t="s">
        <v>47</v>
      </c>
      <c r="H129" s="62"/>
      <c r="I129" s="5">
        <v>2.5</v>
      </c>
      <c r="J129" s="6" t="s">
        <v>11</v>
      </c>
      <c r="K129" s="81"/>
      <c r="L129" s="82"/>
      <c r="M129" s="81"/>
      <c r="N129" s="81"/>
      <c r="O129" s="81"/>
      <c r="P129" s="83"/>
      <c r="Q129" s="279"/>
    </row>
    <row r="130" spans="1:17" s="36" customFormat="1" ht="14.25" customHeight="1" x14ac:dyDescent="0.15">
      <c r="A130" s="230"/>
      <c r="B130" s="299"/>
      <c r="C130" s="411"/>
      <c r="D130" s="141"/>
      <c r="E130" s="131"/>
      <c r="F130" s="70">
        <v>0.69</v>
      </c>
      <c r="G130" s="61" t="s">
        <v>47</v>
      </c>
      <c r="H130" s="62"/>
      <c r="I130" s="5">
        <v>3</v>
      </c>
      <c r="J130" s="6" t="s">
        <v>12</v>
      </c>
      <c r="K130" s="81"/>
      <c r="L130" s="82"/>
      <c r="M130" s="81"/>
      <c r="N130" s="81"/>
      <c r="O130" s="81"/>
      <c r="P130" s="83"/>
      <c r="Q130" s="279"/>
    </row>
    <row r="131" spans="1:17" s="36" customFormat="1" x14ac:dyDescent="0.15">
      <c r="A131" s="230"/>
      <c r="B131" s="299"/>
      <c r="C131" s="135"/>
      <c r="D131" s="136"/>
      <c r="E131" s="136"/>
      <c r="F131" s="136"/>
      <c r="G131" s="136"/>
      <c r="H131" s="137"/>
      <c r="I131" s="5">
        <v>4</v>
      </c>
      <c r="J131" s="6" t="s">
        <v>13</v>
      </c>
      <c r="K131" s="81"/>
      <c r="L131" s="82"/>
      <c r="M131" s="81"/>
      <c r="N131" s="81"/>
      <c r="O131" s="81"/>
      <c r="P131" s="83"/>
      <c r="Q131" s="279"/>
    </row>
    <row r="132" spans="1:17" s="36" customFormat="1" ht="14.25" thickBot="1" x14ac:dyDescent="0.2">
      <c r="A132" s="230"/>
      <c r="B132" s="300"/>
      <c r="C132" s="138"/>
      <c r="D132" s="139"/>
      <c r="E132" s="139"/>
      <c r="F132" s="139"/>
      <c r="G132" s="139"/>
      <c r="H132" s="140"/>
      <c r="I132" s="8">
        <v>5</v>
      </c>
      <c r="J132" s="9" t="s">
        <v>14</v>
      </c>
      <c r="K132" s="102"/>
      <c r="L132" s="103"/>
      <c r="M132" s="102"/>
      <c r="N132" s="102"/>
      <c r="O132" s="102"/>
      <c r="P132" s="104"/>
      <c r="Q132" s="280"/>
    </row>
    <row r="133" spans="1:17" s="36" customFormat="1" x14ac:dyDescent="0.15">
      <c r="A133" s="230"/>
      <c r="B133" s="334" t="s">
        <v>221</v>
      </c>
      <c r="C133" s="412"/>
      <c r="D133" s="414" t="s">
        <v>61</v>
      </c>
      <c r="E133" s="414" t="s">
        <v>219</v>
      </c>
      <c r="F133" s="417" t="s">
        <v>46</v>
      </c>
      <c r="G133" s="417"/>
      <c r="H133" s="417"/>
      <c r="I133" s="17">
        <v>0.6</v>
      </c>
      <c r="J133" s="18" t="s">
        <v>20</v>
      </c>
      <c r="K133" s="26"/>
      <c r="L133" s="27"/>
      <c r="M133" s="26"/>
      <c r="N133" s="26"/>
      <c r="O133" s="26"/>
      <c r="P133" s="87"/>
      <c r="Q133" s="278"/>
    </row>
    <row r="134" spans="1:17" s="36" customFormat="1" ht="14.25" thickBot="1" x14ac:dyDescent="0.2">
      <c r="A134" s="230"/>
      <c r="B134" s="335"/>
      <c r="C134" s="413"/>
      <c r="D134" s="415"/>
      <c r="E134" s="416"/>
      <c r="F134" s="418"/>
      <c r="G134" s="418"/>
      <c r="H134" s="418"/>
      <c r="I134" s="7">
        <v>0.8</v>
      </c>
      <c r="J134" s="1" t="s">
        <v>21</v>
      </c>
      <c r="K134" s="28"/>
      <c r="L134" s="29"/>
      <c r="M134" s="28"/>
      <c r="N134" s="28"/>
      <c r="O134" s="28"/>
      <c r="P134" s="88"/>
      <c r="Q134" s="279"/>
    </row>
    <row r="135" spans="1:17" s="36" customFormat="1" x14ac:dyDescent="0.15">
      <c r="A135" s="230"/>
      <c r="B135" s="335"/>
      <c r="C135" s="42" t="s">
        <v>57</v>
      </c>
      <c r="D135" s="121"/>
      <c r="E135" s="127"/>
      <c r="F135" s="124">
        <f>D135*0.9</f>
        <v>0</v>
      </c>
      <c r="G135" s="61" t="s">
        <v>47</v>
      </c>
      <c r="H135" s="69"/>
      <c r="I135" s="7">
        <v>1</v>
      </c>
      <c r="J135" s="1" t="s">
        <v>22</v>
      </c>
      <c r="K135" s="28"/>
      <c r="L135" s="29"/>
      <c r="M135" s="28"/>
      <c r="N135" s="28"/>
      <c r="O135" s="28"/>
      <c r="P135" s="88"/>
      <c r="Q135" s="279"/>
    </row>
    <row r="136" spans="1:17" s="36" customFormat="1" x14ac:dyDescent="0.15">
      <c r="A136" s="230"/>
      <c r="B136" s="335"/>
      <c r="C136" s="43" t="s">
        <v>58</v>
      </c>
      <c r="D136" s="122"/>
      <c r="E136" s="128"/>
      <c r="F136" s="124"/>
      <c r="G136" s="61" t="s">
        <v>48</v>
      </c>
      <c r="H136" s="69"/>
      <c r="I136" s="7">
        <v>1.25</v>
      </c>
      <c r="J136" s="1" t="s">
        <v>23</v>
      </c>
      <c r="K136" s="28"/>
      <c r="L136" s="29"/>
      <c r="M136" s="28"/>
      <c r="N136" s="28"/>
      <c r="O136" s="28"/>
      <c r="P136" s="88"/>
      <c r="Q136" s="279"/>
    </row>
    <row r="137" spans="1:17" s="36" customFormat="1" x14ac:dyDescent="0.15">
      <c r="A137" s="230"/>
      <c r="B137" s="335"/>
      <c r="C137" s="43" t="s">
        <v>59</v>
      </c>
      <c r="D137" s="122"/>
      <c r="E137" s="128"/>
      <c r="F137" s="124">
        <f>IF(D137&lt;30,D137*0.75,D137*0.8)</f>
        <v>0</v>
      </c>
      <c r="G137" s="61" t="s">
        <v>47</v>
      </c>
      <c r="H137" s="69">
        <f>IF(D137&lt;30,D137*1.25,D137*1.2)</f>
        <v>0</v>
      </c>
      <c r="I137" s="7">
        <v>1.5</v>
      </c>
      <c r="J137" s="1" t="s">
        <v>24</v>
      </c>
      <c r="K137" s="28"/>
      <c r="L137" s="29"/>
      <c r="M137" s="28"/>
      <c r="N137" s="28"/>
      <c r="O137" s="28"/>
      <c r="P137" s="88"/>
      <c r="Q137" s="279"/>
    </row>
    <row r="138" spans="1:17" s="36" customFormat="1" ht="14.25" thickBot="1" x14ac:dyDescent="0.2">
      <c r="A138" s="230"/>
      <c r="B138" s="335"/>
      <c r="C138" s="44" t="s">
        <v>65</v>
      </c>
      <c r="D138" s="123"/>
      <c r="E138" s="129"/>
      <c r="F138" s="125">
        <f>D138*0.9</f>
        <v>0</v>
      </c>
      <c r="G138" s="61" t="s">
        <v>47</v>
      </c>
      <c r="H138" s="69"/>
      <c r="I138" s="7">
        <v>2</v>
      </c>
      <c r="J138" s="1" t="s">
        <v>25</v>
      </c>
      <c r="K138" s="28"/>
      <c r="L138" s="29"/>
      <c r="M138" s="28"/>
      <c r="N138" s="28"/>
      <c r="O138" s="28"/>
      <c r="P138" s="88"/>
      <c r="Q138" s="279"/>
    </row>
    <row r="139" spans="1:17" s="36" customFormat="1" x14ac:dyDescent="0.15">
      <c r="A139" s="230"/>
      <c r="B139" s="335"/>
      <c r="C139" s="410" t="s">
        <v>63</v>
      </c>
      <c r="D139" s="137"/>
      <c r="E139" s="126"/>
      <c r="F139" s="70">
        <v>1.24</v>
      </c>
      <c r="G139" s="61" t="s">
        <v>47</v>
      </c>
      <c r="H139" s="62"/>
      <c r="I139" s="7">
        <v>2.5</v>
      </c>
      <c r="J139" s="1" t="s">
        <v>26</v>
      </c>
      <c r="K139" s="28"/>
      <c r="L139" s="29"/>
      <c r="M139" s="28"/>
      <c r="N139" s="28"/>
      <c r="O139" s="28"/>
      <c r="P139" s="88"/>
      <c r="Q139" s="279"/>
    </row>
    <row r="140" spans="1:17" s="36" customFormat="1" x14ac:dyDescent="0.15">
      <c r="A140" s="230"/>
      <c r="B140" s="335"/>
      <c r="C140" s="411"/>
      <c r="D140" s="141"/>
      <c r="E140" s="131"/>
      <c r="F140" s="70">
        <v>1.2</v>
      </c>
      <c r="G140" s="61" t="s">
        <v>47</v>
      </c>
      <c r="H140" s="62"/>
      <c r="I140" s="7">
        <v>3</v>
      </c>
      <c r="J140" s="1" t="s">
        <v>27</v>
      </c>
      <c r="K140" s="28"/>
      <c r="L140" s="29"/>
      <c r="M140" s="28"/>
      <c r="N140" s="28"/>
      <c r="O140" s="28"/>
      <c r="P140" s="88"/>
      <c r="Q140" s="279"/>
    </row>
    <row r="141" spans="1:17" s="36" customFormat="1" x14ac:dyDescent="0.15">
      <c r="A141" s="230"/>
      <c r="B141" s="335"/>
      <c r="C141" s="135"/>
      <c r="D141" s="136"/>
      <c r="E141" s="136"/>
      <c r="F141" s="136"/>
      <c r="G141" s="136"/>
      <c r="H141" s="137"/>
      <c r="I141" s="7">
        <v>4</v>
      </c>
      <c r="J141" s="1" t="s">
        <v>28</v>
      </c>
      <c r="K141" s="28"/>
      <c r="L141" s="29"/>
      <c r="M141" s="28"/>
      <c r="N141" s="28"/>
      <c r="O141" s="28"/>
      <c r="P141" s="88"/>
      <c r="Q141" s="279"/>
    </row>
    <row r="142" spans="1:17" s="36" customFormat="1" ht="14.25" thickBot="1" x14ac:dyDescent="0.2">
      <c r="A142" s="230"/>
      <c r="B142" s="336"/>
      <c r="C142" s="138"/>
      <c r="D142" s="139"/>
      <c r="E142" s="139"/>
      <c r="F142" s="139"/>
      <c r="G142" s="139"/>
      <c r="H142" s="140"/>
      <c r="I142" s="19">
        <v>5</v>
      </c>
      <c r="J142" s="14" t="s">
        <v>29</v>
      </c>
      <c r="K142" s="30"/>
      <c r="L142" s="31"/>
      <c r="M142" s="30"/>
      <c r="N142" s="30"/>
      <c r="O142" s="30"/>
      <c r="P142" s="89"/>
      <c r="Q142" s="280"/>
    </row>
    <row r="143" spans="1:17" s="36" customFormat="1" x14ac:dyDescent="0.15">
      <c r="A143" s="230"/>
      <c r="B143" s="334" t="s">
        <v>220</v>
      </c>
      <c r="C143" s="412"/>
      <c r="D143" s="414" t="s">
        <v>61</v>
      </c>
      <c r="E143" s="414" t="s">
        <v>219</v>
      </c>
      <c r="F143" s="417" t="s">
        <v>46</v>
      </c>
      <c r="G143" s="417"/>
      <c r="H143" s="417"/>
      <c r="I143" s="17">
        <v>0.6</v>
      </c>
      <c r="J143" s="18" t="s">
        <v>20</v>
      </c>
      <c r="K143" s="78"/>
      <c r="L143" s="79"/>
      <c r="M143" s="78"/>
      <c r="N143" s="78"/>
      <c r="O143" s="78"/>
      <c r="P143" s="80"/>
      <c r="Q143" s="278"/>
    </row>
    <row r="144" spans="1:17" s="36" customFormat="1" ht="14.25" thickBot="1" x14ac:dyDescent="0.2">
      <c r="A144" s="230"/>
      <c r="B144" s="392"/>
      <c r="C144" s="413"/>
      <c r="D144" s="415"/>
      <c r="E144" s="416"/>
      <c r="F144" s="418"/>
      <c r="G144" s="418"/>
      <c r="H144" s="418"/>
      <c r="I144" s="7">
        <v>0.8</v>
      </c>
      <c r="J144" s="1" t="s">
        <v>21</v>
      </c>
      <c r="K144" s="81"/>
      <c r="L144" s="82"/>
      <c r="M144" s="81"/>
      <c r="N144" s="81"/>
      <c r="O144" s="81"/>
      <c r="P144" s="83"/>
      <c r="Q144" s="279"/>
    </row>
    <row r="145" spans="1:17" s="36" customFormat="1" x14ac:dyDescent="0.15">
      <c r="A145" s="230"/>
      <c r="B145" s="392"/>
      <c r="C145" s="42" t="s">
        <v>57</v>
      </c>
      <c r="D145" s="121"/>
      <c r="E145" s="127"/>
      <c r="F145" s="124">
        <f>D145*0.9</f>
        <v>0</v>
      </c>
      <c r="G145" s="61" t="s">
        <v>47</v>
      </c>
      <c r="H145" s="69"/>
      <c r="I145" s="7">
        <v>1</v>
      </c>
      <c r="J145" s="1" t="s">
        <v>22</v>
      </c>
      <c r="K145" s="81"/>
      <c r="L145" s="82"/>
      <c r="M145" s="81"/>
      <c r="N145" s="81"/>
      <c r="O145" s="81"/>
      <c r="P145" s="83"/>
      <c r="Q145" s="279"/>
    </row>
    <row r="146" spans="1:17" s="36" customFormat="1" x14ac:dyDescent="0.15">
      <c r="A146" s="230"/>
      <c r="B146" s="392"/>
      <c r="C146" s="43" t="s">
        <v>58</v>
      </c>
      <c r="D146" s="122"/>
      <c r="E146" s="128"/>
      <c r="F146" s="124"/>
      <c r="G146" s="61" t="s">
        <v>48</v>
      </c>
      <c r="H146" s="69"/>
      <c r="I146" s="7">
        <v>1.25</v>
      </c>
      <c r="J146" s="1" t="s">
        <v>23</v>
      </c>
      <c r="K146" s="81"/>
      <c r="L146" s="82"/>
      <c r="M146" s="81"/>
      <c r="N146" s="81"/>
      <c r="O146" s="81"/>
      <c r="P146" s="83"/>
      <c r="Q146" s="279"/>
    </row>
    <row r="147" spans="1:17" s="36" customFormat="1" x14ac:dyDescent="0.15">
      <c r="A147" s="230"/>
      <c r="B147" s="392"/>
      <c r="C147" s="43" t="s">
        <v>59</v>
      </c>
      <c r="D147" s="122"/>
      <c r="E147" s="128"/>
      <c r="F147" s="124">
        <f>IF(D147&lt;30,D147*0.75,D147*0.8)</f>
        <v>0</v>
      </c>
      <c r="G147" s="61" t="s">
        <v>47</v>
      </c>
      <c r="H147" s="69">
        <f>IF(D147&lt;30,D147*1.25,D147*1.2)</f>
        <v>0</v>
      </c>
      <c r="I147" s="7">
        <v>1.5</v>
      </c>
      <c r="J147" s="1" t="s">
        <v>24</v>
      </c>
      <c r="K147" s="81"/>
      <c r="L147" s="82"/>
      <c r="M147" s="81"/>
      <c r="N147" s="81"/>
      <c r="O147" s="81"/>
      <c r="P147" s="83"/>
      <c r="Q147" s="279"/>
    </row>
    <row r="148" spans="1:17" s="36" customFormat="1" ht="14.25" thickBot="1" x14ac:dyDescent="0.2">
      <c r="A148" s="230"/>
      <c r="B148" s="392"/>
      <c r="C148" s="44" t="s">
        <v>65</v>
      </c>
      <c r="D148" s="123"/>
      <c r="E148" s="129"/>
      <c r="F148" s="125">
        <f>D148*0.9</f>
        <v>0</v>
      </c>
      <c r="G148" s="61" t="s">
        <v>47</v>
      </c>
      <c r="H148" s="69"/>
      <c r="I148" s="7">
        <v>2</v>
      </c>
      <c r="J148" s="1" t="s">
        <v>25</v>
      </c>
      <c r="K148" s="81"/>
      <c r="L148" s="82"/>
      <c r="M148" s="81"/>
      <c r="N148" s="81"/>
      <c r="O148" s="81"/>
      <c r="P148" s="83"/>
      <c r="Q148" s="279"/>
    </row>
    <row r="149" spans="1:17" s="36" customFormat="1" x14ac:dyDescent="0.15">
      <c r="A149" s="230"/>
      <c r="B149" s="392"/>
      <c r="C149" s="410" t="s">
        <v>63</v>
      </c>
      <c r="D149" s="137"/>
      <c r="E149" s="126"/>
      <c r="F149" s="70">
        <v>1.24</v>
      </c>
      <c r="G149" s="61" t="s">
        <v>47</v>
      </c>
      <c r="H149" s="62"/>
      <c r="I149" s="7">
        <v>2.5</v>
      </c>
      <c r="J149" s="1" t="s">
        <v>26</v>
      </c>
      <c r="K149" s="81"/>
      <c r="L149" s="82"/>
      <c r="M149" s="81"/>
      <c r="N149" s="81"/>
      <c r="O149" s="81"/>
      <c r="P149" s="83"/>
      <c r="Q149" s="279"/>
    </row>
    <row r="150" spans="1:17" s="36" customFormat="1" x14ac:dyDescent="0.15">
      <c r="A150" s="230"/>
      <c r="B150" s="392"/>
      <c r="C150" s="411"/>
      <c r="D150" s="141"/>
      <c r="E150" s="131"/>
      <c r="F150" s="70">
        <v>1.2</v>
      </c>
      <c r="G150" s="61" t="s">
        <v>47</v>
      </c>
      <c r="H150" s="62"/>
      <c r="I150" s="7">
        <v>3</v>
      </c>
      <c r="J150" s="1" t="s">
        <v>27</v>
      </c>
      <c r="K150" s="81"/>
      <c r="L150" s="82"/>
      <c r="M150" s="81"/>
      <c r="N150" s="81"/>
      <c r="O150" s="81"/>
      <c r="P150" s="83"/>
      <c r="Q150" s="279"/>
    </row>
    <row r="151" spans="1:17" s="36" customFormat="1" x14ac:dyDescent="0.15">
      <c r="A151" s="230"/>
      <c r="B151" s="392"/>
      <c r="C151" s="135"/>
      <c r="D151" s="136"/>
      <c r="E151" s="136"/>
      <c r="F151" s="136"/>
      <c r="G151" s="136"/>
      <c r="H151" s="137"/>
      <c r="I151" s="7">
        <v>4</v>
      </c>
      <c r="J151" s="1" t="s">
        <v>28</v>
      </c>
      <c r="K151" s="81"/>
      <c r="L151" s="82"/>
      <c r="M151" s="81"/>
      <c r="N151" s="81"/>
      <c r="O151" s="81"/>
      <c r="P151" s="83"/>
      <c r="Q151" s="279"/>
    </row>
    <row r="152" spans="1:17" ht="14.25" thickBot="1" x14ac:dyDescent="0.2">
      <c r="A152" s="230"/>
      <c r="B152" s="393"/>
      <c r="C152" s="138"/>
      <c r="D152" s="139"/>
      <c r="E152" s="139"/>
      <c r="F152" s="139"/>
      <c r="G152" s="139"/>
      <c r="H152" s="140"/>
      <c r="I152" s="19">
        <v>5</v>
      </c>
      <c r="J152" s="14" t="s">
        <v>29</v>
      </c>
      <c r="K152" s="84"/>
      <c r="L152" s="85"/>
      <c r="M152" s="84"/>
      <c r="N152" s="84"/>
      <c r="O152" s="84"/>
      <c r="P152" s="86"/>
      <c r="Q152" s="280"/>
    </row>
    <row r="153" spans="1:17" x14ac:dyDescent="0.15">
      <c r="B153" s="35"/>
      <c r="C153" s="35"/>
      <c r="D153" s="35"/>
      <c r="E153" s="35"/>
      <c r="F153" s="35"/>
      <c r="G153" s="23"/>
      <c r="H153" s="38"/>
      <c r="I153" s="22"/>
      <c r="J153" s="22"/>
      <c r="K153" s="22"/>
      <c r="L153" s="39"/>
      <c r="M153" s="22"/>
      <c r="N153" s="22"/>
      <c r="O153" s="22"/>
      <c r="P153" s="38"/>
    </row>
    <row r="154" spans="1:17" x14ac:dyDescent="0.15">
      <c r="B154" s="35"/>
      <c r="C154" s="35"/>
      <c r="D154" s="35"/>
      <c r="E154" s="35"/>
      <c r="F154" s="35"/>
      <c r="G154" s="23"/>
      <c r="H154" s="38"/>
      <c r="I154" s="22"/>
      <c r="J154" s="22"/>
      <c r="K154" s="22"/>
      <c r="L154" s="39"/>
      <c r="M154" s="22"/>
      <c r="N154" s="22"/>
      <c r="O154" s="22"/>
      <c r="P154" s="38"/>
    </row>
    <row r="155" spans="1:17" x14ac:dyDescent="0.15">
      <c r="B155" s="35"/>
      <c r="C155" s="35"/>
      <c r="D155" s="35"/>
      <c r="E155" s="35"/>
      <c r="F155" s="35"/>
      <c r="G155" s="23"/>
      <c r="H155" s="38"/>
      <c r="I155" s="22"/>
      <c r="J155" s="22"/>
      <c r="K155" s="22"/>
      <c r="L155" s="39"/>
      <c r="M155" s="22"/>
      <c r="N155" s="22"/>
      <c r="O155" s="22"/>
      <c r="P155" s="38"/>
    </row>
    <row r="156" spans="1:17" x14ac:dyDescent="0.15">
      <c r="B156" s="35"/>
      <c r="C156" s="35"/>
      <c r="D156" s="35"/>
      <c r="E156" s="35"/>
      <c r="F156" s="35"/>
      <c r="G156" s="23"/>
      <c r="H156" s="38"/>
      <c r="I156" s="22"/>
      <c r="J156" s="22"/>
      <c r="K156" s="22"/>
      <c r="L156" s="39"/>
      <c r="M156" s="22"/>
      <c r="N156" s="22"/>
      <c r="O156" s="22"/>
      <c r="P156" s="38"/>
    </row>
    <row r="157" spans="1:17" x14ac:dyDescent="0.15">
      <c r="B157" s="35"/>
      <c r="C157" s="35"/>
      <c r="D157" s="35"/>
      <c r="E157" s="35"/>
      <c r="F157" s="35"/>
      <c r="G157" s="23"/>
      <c r="H157" s="38"/>
      <c r="I157" s="22"/>
      <c r="J157" s="22"/>
      <c r="K157" s="22"/>
      <c r="L157" s="39"/>
      <c r="M157" s="22"/>
      <c r="N157" s="22"/>
      <c r="O157" s="22"/>
      <c r="P157" s="38"/>
    </row>
    <row r="158" spans="1:17" x14ac:dyDescent="0.15">
      <c r="B158" s="35"/>
      <c r="C158" s="35"/>
      <c r="D158" s="35"/>
      <c r="E158" s="35"/>
      <c r="F158" s="35"/>
      <c r="G158" s="23"/>
      <c r="H158" s="38"/>
      <c r="I158" s="22"/>
      <c r="J158" s="22"/>
      <c r="K158" s="22"/>
      <c r="L158" s="39"/>
      <c r="M158" s="22"/>
      <c r="N158" s="22"/>
      <c r="O158" s="22"/>
      <c r="P158" s="38"/>
    </row>
    <row r="159" spans="1:17" x14ac:dyDescent="0.15">
      <c r="B159" s="35"/>
      <c r="C159" s="35"/>
      <c r="D159" s="35"/>
      <c r="E159" s="35"/>
      <c r="F159" s="35"/>
      <c r="G159" s="23"/>
      <c r="H159" s="38"/>
      <c r="I159" s="22"/>
      <c r="J159" s="22"/>
      <c r="K159" s="22"/>
      <c r="L159" s="39"/>
      <c r="M159" s="22"/>
      <c r="N159" s="22"/>
      <c r="O159" s="22"/>
      <c r="P159" s="38"/>
    </row>
    <row r="160" spans="1:17" x14ac:dyDescent="0.15">
      <c r="B160" s="35"/>
      <c r="C160" s="35"/>
      <c r="D160" s="35"/>
      <c r="E160" s="35"/>
      <c r="F160" s="35"/>
      <c r="G160" s="23"/>
      <c r="H160" s="38"/>
      <c r="I160" s="22"/>
      <c r="J160" s="22"/>
      <c r="K160" s="22"/>
      <c r="L160" s="39"/>
      <c r="M160" s="22"/>
      <c r="N160" s="22"/>
      <c r="O160" s="22"/>
      <c r="P160" s="38"/>
    </row>
    <row r="161" spans="2:16" x14ac:dyDescent="0.15">
      <c r="B161" s="35"/>
      <c r="C161" s="35"/>
      <c r="D161" s="35"/>
      <c r="E161" s="35"/>
      <c r="F161" s="35"/>
      <c r="G161" s="23"/>
      <c r="H161" s="38"/>
      <c r="I161" s="22"/>
      <c r="J161" s="22"/>
      <c r="K161" s="22"/>
      <c r="L161" s="39"/>
      <c r="M161" s="22"/>
      <c r="N161" s="22"/>
      <c r="O161" s="22"/>
      <c r="P161" s="38"/>
    </row>
    <row r="162" spans="2:16" x14ac:dyDescent="0.15">
      <c r="B162" s="35"/>
      <c r="C162" s="35"/>
      <c r="D162" s="35"/>
      <c r="E162" s="35"/>
      <c r="F162" s="35"/>
      <c r="G162" s="23"/>
      <c r="H162" s="38"/>
      <c r="I162" s="22"/>
      <c r="J162" s="22"/>
      <c r="K162" s="22"/>
      <c r="L162" s="39"/>
      <c r="M162" s="22"/>
      <c r="N162" s="22"/>
      <c r="O162" s="22"/>
      <c r="P162" s="38"/>
    </row>
    <row r="163" spans="2:16" x14ac:dyDescent="0.15">
      <c r="B163" s="35"/>
      <c r="C163" s="35"/>
      <c r="D163" s="35"/>
      <c r="E163" s="35"/>
      <c r="F163" s="35"/>
      <c r="G163" s="23"/>
      <c r="H163" s="38"/>
      <c r="I163" s="22"/>
      <c r="J163" s="22"/>
      <c r="K163" s="22"/>
      <c r="L163" s="39"/>
      <c r="M163" s="22"/>
      <c r="N163" s="22"/>
      <c r="O163" s="22"/>
      <c r="P163" s="38"/>
    </row>
  </sheetData>
  <protectedRanges>
    <protectedRange sqref="K33:P42" name="室指数_20_9_1"/>
    <protectedRange sqref="K83:P92" name="室指数_20_2"/>
    <protectedRange sqref="D65:E70" name="取付間隔・保守率・グレア"/>
    <protectedRange sqref="D75:E80" name="取付間隔・保守率・グレア_1"/>
    <protectedRange sqref="K63:P82" name="室指数_1"/>
    <protectedRange sqref="D105:D108" name="取付間隔・保守率・グレア_2"/>
    <protectedRange sqref="K103:P112" name="室指数_2"/>
    <protectedRange sqref="K123:P132" name="室指数_20"/>
  </protectedRanges>
  <mergeCells count="100">
    <mergeCell ref="Q33:Q42"/>
    <mergeCell ref="B103:B112"/>
    <mergeCell ref="B43:B52"/>
    <mergeCell ref="Q43:Q52"/>
    <mergeCell ref="Q23:Q32"/>
    <mergeCell ref="Q53:Q62"/>
    <mergeCell ref="Q63:Q72"/>
    <mergeCell ref="B23:B32"/>
    <mergeCell ref="Q73:Q82"/>
    <mergeCell ref="Q83:Q92"/>
    <mergeCell ref="Q93:Q102"/>
    <mergeCell ref="Q103:Q112"/>
    <mergeCell ref="B33:B42"/>
    <mergeCell ref="E53:E54"/>
    <mergeCell ref="F53:H54"/>
    <mergeCell ref="F33:H34"/>
    <mergeCell ref="Q113:Q122"/>
    <mergeCell ref="Q123:Q132"/>
    <mergeCell ref="B83:B92"/>
    <mergeCell ref="B93:B102"/>
    <mergeCell ref="B123:B132"/>
    <mergeCell ref="B113:B122"/>
    <mergeCell ref="F93:H94"/>
    <mergeCell ref="D113:D114"/>
    <mergeCell ref="F83:H84"/>
    <mergeCell ref="C93:C94"/>
    <mergeCell ref="D93:D94"/>
    <mergeCell ref="E93:E94"/>
    <mergeCell ref="C89:C90"/>
    <mergeCell ref="F123:H124"/>
    <mergeCell ref="C103:C104"/>
    <mergeCell ref="D103:D104"/>
    <mergeCell ref="A20:A22"/>
    <mergeCell ref="K20:M20"/>
    <mergeCell ref="B73:B82"/>
    <mergeCell ref="B63:B72"/>
    <mergeCell ref="B53:B62"/>
    <mergeCell ref="C63:C64"/>
    <mergeCell ref="D33:D34"/>
    <mergeCell ref="C33:C34"/>
    <mergeCell ref="E43:E44"/>
    <mergeCell ref="C23:C24"/>
    <mergeCell ref="D23:D24"/>
    <mergeCell ref="E23:E24"/>
    <mergeCell ref="F23:H24"/>
    <mergeCell ref="C29:C30"/>
    <mergeCell ref="C53:C54"/>
    <mergeCell ref="D53:D54"/>
    <mergeCell ref="Q19:Q22"/>
    <mergeCell ref="N20:O20"/>
    <mergeCell ref="K22:M22"/>
    <mergeCell ref="N22:O22"/>
    <mergeCell ref="B19:B22"/>
    <mergeCell ref="C19:H22"/>
    <mergeCell ref="I19:P19"/>
    <mergeCell ref="C79:C80"/>
    <mergeCell ref="E33:E34"/>
    <mergeCell ref="C39:C40"/>
    <mergeCell ref="C49:C50"/>
    <mergeCell ref="C43:C44"/>
    <mergeCell ref="D43:D44"/>
    <mergeCell ref="F43:H44"/>
    <mergeCell ref="F63:H64"/>
    <mergeCell ref="C73:C74"/>
    <mergeCell ref="D73:D74"/>
    <mergeCell ref="E73:E74"/>
    <mergeCell ref="F73:H74"/>
    <mergeCell ref="C59:C60"/>
    <mergeCell ref="C69:C70"/>
    <mergeCell ref="D63:D64"/>
    <mergeCell ref="E63:E64"/>
    <mergeCell ref="C119:C120"/>
    <mergeCell ref="E103:E104"/>
    <mergeCell ref="F103:H104"/>
    <mergeCell ref="C113:C114"/>
    <mergeCell ref="E113:E114"/>
    <mergeCell ref="F113:H114"/>
    <mergeCell ref="C83:C84"/>
    <mergeCell ref="D83:D84"/>
    <mergeCell ref="E83:E84"/>
    <mergeCell ref="C99:C100"/>
    <mergeCell ref="C109:C110"/>
    <mergeCell ref="B133:B142"/>
    <mergeCell ref="C133:C134"/>
    <mergeCell ref="D133:D134"/>
    <mergeCell ref="E133:E134"/>
    <mergeCell ref="F133:H134"/>
    <mergeCell ref="B143:B152"/>
    <mergeCell ref="C143:C144"/>
    <mergeCell ref="D143:D144"/>
    <mergeCell ref="E143:E144"/>
    <mergeCell ref="F143:H144"/>
    <mergeCell ref="C129:C130"/>
    <mergeCell ref="C139:C140"/>
    <mergeCell ref="C123:C124"/>
    <mergeCell ref="C149:C150"/>
    <mergeCell ref="Q133:Q142"/>
    <mergeCell ref="Q143:Q152"/>
    <mergeCell ref="D123:D124"/>
    <mergeCell ref="E123:E124"/>
  </mergeCells>
  <phoneticPr fontId="3"/>
  <pageMargins left="0.59055118110236227" right="0.15748031496062992" top="0.35433070866141736" bottom="0.19685039370078741" header="0.31496062992125984" footer="0.15748031496062992"/>
  <pageSetup paperSize="9" scale="55" orientation="portrait" r:id="rId1"/>
  <headerFooter>
    <oddHeader xml:space="preserve">&amp;C
</oddHeader>
    <oddFooter xml:space="preserve">&amp;C&amp;"ＭＳ Ｐゴシック,太字"&amp;14&amp;P </oddFooter>
  </headerFooter>
  <rowBreaks count="1" manualBreakCount="1">
    <brk id="112" min="1" max="1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"/>
  <sheetViews>
    <sheetView zoomScale="70" zoomScaleNormal="70" workbookViewId="0">
      <selection activeCell="O50" sqref="O50"/>
    </sheetView>
  </sheetViews>
  <sheetFormatPr defaultRowHeight="13.5" x14ac:dyDescent="0.15"/>
  <sheetData/>
  <phoneticPr fontId="3"/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</sheetPr>
  <dimension ref="B1:D20"/>
  <sheetViews>
    <sheetView workbookViewId="0"/>
  </sheetViews>
  <sheetFormatPr defaultRowHeight="13.5" x14ac:dyDescent="0.15"/>
  <cols>
    <col min="1" max="1" width="1.625" style="248" customWidth="1"/>
    <col min="2" max="2" width="9" style="248"/>
    <col min="3" max="3" width="14.25" style="248" bestFit="1" customWidth="1"/>
    <col min="4" max="4" width="99.75" style="248" customWidth="1"/>
    <col min="5" max="5" width="1.625" style="248" customWidth="1"/>
    <col min="6" max="16384" width="9" style="248"/>
  </cols>
  <sheetData>
    <row r="1" spans="2:4" x14ac:dyDescent="0.15">
      <c r="B1" s="247" t="s">
        <v>230</v>
      </c>
      <c r="C1" s="247" t="s">
        <v>231</v>
      </c>
      <c r="D1" s="247" t="s">
        <v>232</v>
      </c>
    </row>
    <row r="2" spans="2:4" ht="34.5" customHeight="1" x14ac:dyDescent="0.15">
      <c r="B2" s="249" t="s">
        <v>233</v>
      </c>
      <c r="C2" s="249">
        <v>20181218</v>
      </c>
      <c r="D2" s="249" t="s">
        <v>234</v>
      </c>
    </row>
    <row r="3" spans="2:4" ht="60" customHeight="1" x14ac:dyDescent="0.15">
      <c r="B3" s="251" t="s">
        <v>235</v>
      </c>
      <c r="C3" s="252" t="s">
        <v>236</v>
      </c>
      <c r="D3" s="253" t="s">
        <v>239</v>
      </c>
    </row>
    <row r="4" spans="2:4" ht="34.5" customHeight="1" x14ac:dyDescent="0.15">
      <c r="B4" s="250"/>
      <c r="C4" s="250"/>
      <c r="D4" s="250"/>
    </row>
    <row r="5" spans="2:4" ht="34.5" customHeight="1" x14ac:dyDescent="0.15">
      <c r="B5" s="250"/>
      <c r="C5" s="250"/>
      <c r="D5" s="250"/>
    </row>
    <row r="6" spans="2:4" ht="34.5" customHeight="1" x14ac:dyDescent="0.15">
      <c r="B6" s="250"/>
      <c r="C6" s="250"/>
      <c r="D6" s="250"/>
    </row>
    <row r="7" spans="2:4" ht="34.5" customHeight="1" x14ac:dyDescent="0.15">
      <c r="B7" s="250"/>
      <c r="C7" s="250"/>
      <c r="D7" s="250"/>
    </row>
    <row r="8" spans="2:4" ht="34.5" customHeight="1" x14ac:dyDescent="0.15">
      <c r="B8" s="250"/>
      <c r="C8" s="250"/>
      <c r="D8" s="250"/>
    </row>
    <row r="9" spans="2:4" ht="34.5" customHeight="1" x14ac:dyDescent="0.15">
      <c r="B9" s="250"/>
      <c r="C9" s="250"/>
      <c r="D9" s="250"/>
    </row>
    <row r="10" spans="2:4" ht="34.5" customHeight="1" x14ac:dyDescent="0.15">
      <c r="B10" s="250"/>
      <c r="C10" s="250"/>
      <c r="D10" s="250"/>
    </row>
    <row r="11" spans="2:4" ht="34.5" customHeight="1" x14ac:dyDescent="0.15">
      <c r="B11" s="250"/>
      <c r="C11" s="250"/>
      <c r="D11" s="250"/>
    </row>
    <row r="12" spans="2:4" ht="34.5" customHeight="1" x14ac:dyDescent="0.15">
      <c r="B12" s="250"/>
      <c r="C12" s="250"/>
      <c r="D12" s="250"/>
    </row>
    <row r="13" spans="2:4" ht="34.5" customHeight="1" x14ac:dyDescent="0.15">
      <c r="B13" s="250"/>
      <c r="C13" s="250"/>
      <c r="D13" s="250"/>
    </row>
    <row r="14" spans="2:4" ht="34.5" customHeight="1" x14ac:dyDescent="0.15">
      <c r="B14" s="250"/>
      <c r="C14" s="250"/>
      <c r="D14" s="250"/>
    </row>
    <row r="15" spans="2:4" ht="34.5" customHeight="1" x14ac:dyDescent="0.15">
      <c r="B15" s="250"/>
      <c r="C15" s="250"/>
      <c r="D15" s="250"/>
    </row>
    <row r="16" spans="2:4" ht="34.5" customHeight="1" x14ac:dyDescent="0.15">
      <c r="B16" s="250"/>
      <c r="C16" s="250"/>
      <c r="D16" s="250"/>
    </row>
    <row r="17" spans="2:4" ht="34.5" customHeight="1" x14ac:dyDescent="0.15">
      <c r="B17" s="250"/>
      <c r="C17" s="250"/>
      <c r="D17" s="250"/>
    </row>
    <row r="18" spans="2:4" ht="34.5" customHeight="1" x14ac:dyDescent="0.15">
      <c r="B18" s="250"/>
      <c r="C18" s="250"/>
      <c r="D18" s="250"/>
    </row>
    <row r="19" spans="2:4" ht="34.5" customHeight="1" x14ac:dyDescent="0.15">
      <c r="B19" s="250"/>
      <c r="C19" s="250"/>
      <c r="D19" s="250"/>
    </row>
    <row r="20" spans="2:4" ht="34.5" customHeight="1" x14ac:dyDescent="0.15">
      <c r="B20" s="247"/>
      <c r="C20" s="247"/>
      <c r="D20" s="247"/>
    </row>
  </sheetData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様式5-1</vt:lpstr>
      <vt:lpstr>様式5-2</vt:lpstr>
      <vt:lpstr>参考資料</vt:lpstr>
      <vt:lpstr>改定履歴</vt:lpstr>
      <vt:lpstr>'様式5-1'!Print_Area</vt:lpstr>
      <vt:lpstr>'様式5-2'!Print_Area</vt:lpstr>
      <vt:lpstr>'様式5-1'!Print_Titles</vt:lpstr>
      <vt:lpstr>'様式5-2'!Print_Titles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RJ56070</dc:creator>
  <cp:lastModifiedBy>User52</cp:lastModifiedBy>
  <cp:lastPrinted>2019-09-12T05:26:46Z</cp:lastPrinted>
  <dcterms:created xsi:type="dcterms:W3CDTF">2004-03-06T00:03:35Z</dcterms:created>
  <dcterms:modified xsi:type="dcterms:W3CDTF">2019-09-12T05:56:16Z</dcterms:modified>
</cp:coreProperties>
</file>